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 activeTab="1"/>
  </bookViews>
  <sheets>
    <sheet name="Компл." sheetId="6" r:id="rId1"/>
    <sheet name="ШВ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I27" i="7"/>
  <c r="J27" i="7"/>
  <c r="K27" i="7"/>
  <c r="L27" i="7"/>
  <c r="G27" i="7"/>
  <c r="F24" i="6" l="1"/>
  <c r="F28" i="6"/>
  <c r="G28" i="6"/>
  <c r="H28" i="6"/>
  <c r="I28" i="6"/>
  <c r="J28" i="6"/>
  <c r="B27" i="7" l="1"/>
  <c r="A27" i="7"/>
  <c r="B28" i="6"/>
  <c r="A28" i="6"/>
</calcChain>
</file>

<file path=xl/sharedStrings.xml><?xml version="1.0" encoding="utf-8"?>
<sst xmlns="http://schemas.openxmlformats.org/spreadsheetml/2006/main" count="129" uniqueCount="65">
  <si>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</si>
  <si>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</si>
  <si>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</si>
  <si>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</si>
  <si>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</si>
  <si>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</si>
  <si>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</si>
  <si>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</si>
  <si>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</si>
  <si>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</si>
  <si>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</si>
  <si>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</si>
  <si>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</si>
  <si>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</si>
  <si>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ржано-пшеничный</t>
  </si>
  <si>
    <t>7-11 лет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</si>
  <si>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</si>
  <si>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</si>
  <si>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</si>
  <si>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</si>
  <si>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</si>
  <si>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</si>
  <si>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</si>
  <si>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</si>
  <si>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</si>
  <si>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</si>
  <si>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</si>
  <si>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</si>
  <si>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</si>
  <si>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</si>
  <si>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</si>
  <si>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</si>
  <si>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</si>
  <si>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ОГАОУ ОК "Алгоритм Успеха"</t>
  </si>
  <si>
    <t>И.о.директора</t>
  </si>
  <si>
    <t>Квашина А.А.</t>
  </si>
  <si>
    <t>Огурец свежий/</t>
  </si>
  <si>
    <t>полдник</t>
  </si>
  <si>
    <t>хлеб бел</t>
  </si>
  <si>
    <t>хлеб черн</t>
  </si>
  <si>
    <t>хлеб чер</t>
  </si>
  <si>
    <t>200/10</t>
  </si>
  <si>
    <t>100/ 10</t>
  </si>
  <si>
    <t>Чай витаминный с плодами шиповника</t>
  </si>
  <si>
    <t>Суфле куриное, запеченное со сметаной</t>
  </si>
  <si>
    <t>Фрукт ***</t>
  </si>
  <si>
    <t>хлеббел</t>
  </si>
  <si>
    <t>Салат из свеклы</t>
  </si>
  <si>
    <t>Рассольник петербургский</t>
  </si>
  <si>
    <t>Цыплята (бедро н/к) запеченые</t>
  </si>
  <si>
    <t>Гречка по купечески</t>
  </si>
  <si>
    <t>Картофель, тушеный с овощами</t>
  </si>
  <si>
    <t>Компот из смеси сухофруктов</t>
  </si>
  <si>
    <t>Гренки с сыром "Детские"</t>
  </si>
  <si>
    <t>Напиток из цитрусовых (лимон)</t>
  </si>
  <si>
    <t>гор,блюдо</t>
  </si>
  <si>
    <t>гор, напиток</t>
  </si>
  <si>
    <t>Салат из свежих огурцов с луком/</t>
  </si>
  <si>
    <t>Салат из соленых огурцов с луком*</t>
  </si>
  <si>
    <t>Суп картофельный с фрикадельками</t>
  </si>
  <si>
    <t>200/ 20</t>
  </si>
  <si>
    <t>Фрикасе из курицы</t>
  </si>
  <si>
    <t>Макаронные изделия отварные с маслом сливочным</t>
  </si>
  <si>
    <t>Сдобное изделие пром производства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</si>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</sst>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2D2D2D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12" xfId="0" applyFont="1" applyBorder="1"/>
    <xf numFmtId="0" fontId="2" fillId="0" borderId="17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left" wrapText="1"/>
    </xf>
    <xf numFmtId="0" fontId="11" fillId="0" borderId="1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 vertical="top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4" fillId="3" borderId="1" xfId="0" applyFont="1" applyFill="1" applyBorder="1" applyAlignment="1" applyProtection="1">
      <alignment horizontal="left"/>
      <protection locked="0"/>
    </xf>
    <xf numFmtId="1" fontId="14" fillId="3" borderId="10" xfId="0" applyNumberFormat="1" applyFont="1" applyFill="1" applyBorder="1" applyAlignment="1" applyProtection="1">
      <alignment horizontal="center"/>
      <protection locked="0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20" fillId="0" borderId="9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left" wrapText="1"/>
    </xf>
    <xf numFmtId="0" fontId="21" fillId="0" borderId="1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22" fillId="0" borderId="26" xfId="0" applyFont="1" applyFill="1" applyBorder="1" applyAlignment="1">
      <alignment horizontal="left"/>
    </xf>
    <xf numFmtId="0" fontId="14" fillId="0" borderId="25" xfId="0" applyFont="1" applyBorder="1" applyAlignment="1">
      <alignment horizontal="center"/>
    </xf>
    <xf numFmtId="0" fontId="15" fillId="0" borderId="25" xfId="0" applyFont="1" applyBorder="1"/>
    <xf numFmtId="0" fontId="22" fillId="0" borderId="27" xfId="0" applyFont="1" applyFill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/>
    </xf>
    <xf numFmtId="0" fontId="23" fillId="2" borderId="1" xfId="0" applyFont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22" fillId="0" borderId="12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 applyProtection="1">
      <alignment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left"/>
    </xf>
    <xf numFmtId="0" fontId="14" fillId="2" borderId="0" xfId="0" applyFont="1" applyFill="1"/>
    <xf numFmtId="0" fontId="5" fillId="2" borderId="1" xfId="0" applyFont="1" applyFill="1" applyBorder="1" applyAlignment="1">
      <alignment horizontal="right" vertical="center" wrapText="1"/>
    </xf>
    <xf numFmtId="1" fontId="15" fillId="2" borderId="10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/>
    </xf>
    <xf numFmtId="0" fontId="24" fillId="4" borderId="5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15" fillId="2" borderId="1" xfId="0" applyNumberFormat="1" applyFont="1" applyFill="1" applyBorder="1" applyAlignment="1">
      <alignment horizontal="right" vertical="center"/>
    </xf>
    <xf numFmtId="0" fontId="23" fillId="2" borderId="1" xfId="0" applyNumberFormat="1" applyFont="1" applyFill="1" applyBorder="1" applyAlignment="1">
      <alignment horizontal="right" vertical="center"/>
    </xf>
    <xf numFmtId="0" fontId="14" fillId="3" borderId="32" xfId="0" applyFont="1" applyFill="1" applyBorder="1" applyAlignment="1" applyProtection="1">
      <alignment horizontal="right" vertical="top" wrapText="1"/>
      <protection locked="0"/>
    </xf>
    <xf numFmtId="0" fontId="14" fillId="3" borderId="33" xfId="0" applyFont="1" applyFill="1" applyBorder="1" applyAlignment="1" applyProtection="1">
      <alignment horizontal="right" vertical="top" wrapText="1"/>
      <protection locked="0"/>
    </xf>
    <xf numFmtId="0" fontId="14" fillId="3" borderId="1" xfId="0" applyFont="1" applyFill="1" applyBorder="1" applyAlignment="1" applyProtection="1">
      <alignment horizontal="right" vertical="top" wrapText="1"/>
      <protection locked="0"/>
    </xf>
    <xf numFmtId="0" fontId="14" fillId="3" borderId="4" xfId="0" applyFont="1" applyFill="1" applyBorder="1" applyAlignment="1" applyProtection="1">
      <alignment horizontal="right" vertical="top" wrapText="1"/>
      <protection locked="0"/>
    </xf>
    <xf numFmtId="0" fontId="14" fillId="2" borderId="4" xfId="0" applyFont="1" applyFill="1" applyBorder="1" applyAlignment="1">
      <alignment horizontal="right" vertical="top" wrapText="1"/>
    </xf>
    <xf numFmtId="0" fontId="14" fillId="2" borderId="4" xfId="0" applyFont="1" applyFill="1" applyBorder="1" applyAlignment="1" applyProtection="1">
      <alignment horizontal="right" vertical="top" wrapText="1"/>
      <protection locked="0"/>
    </xf>
    <xf numFmtId="0" fontId="24" fillId="3" borderId="30" xfId="0" applyFont="1" applyFill="1" applyBorder="1" applyAlignment="1" applyProtection="1">
      <alignment horizontal="right" vertical="top" wrapText="1"/>
      <protection locked="0"/>
    </xf>
    <xf numFmtId="0" fontId="14" fillId="2" borderId="34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right" vertical="center"/>
    </xf>
    <xf numFmtId="0" fontId="1" fillId="2" borderId="10" xfId="0" applyNumberFormat="1" applyFont="1" applyFill="1" applyBorder="1" applyAlignment="1">
      <alignment horizontal="right" vertical="center" wrapText="1"/>
    </xf>
    <xf numFmtId="0" fontId="14" fillId="3" borderId="35" xfId="0" applyFont="1" applyFill="1" applyBorder="1" applyAlignment="1" applyProtection="1">
      <alignment horizontal="right" vertical="top" wrapText="1"/>
      <protection locked="0"/>
    </xf>
    <xf numFmtId="0" fontId="15" fillId="2" borderId="5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14" fillId="2" borderId="5" xfId="0" applyFont="1" applyFill="1" applyBorder="1"/>
    <xf numFmtId="0" fontId="24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/>
    </xf>
    <xf numFmtId="0" fontId="23" fillId="2" borderId="5" xfId="0" applyNumberFormat="1" applyFont="1" applyFill="1" applyBorder="1" applyAlignment="1">
      <alignment horizontal="right"/>
    </xf>
    <xf numFmtId="0" fontId="24" fillId="3" borderId="36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horizontal="right" vertical="top" wrapText="1"/>
      <protection locked="0"/>
    </xf>
    <xf numFmtId="0" fontId="1" fillId="2" borderId="7" xfId="0" applyFont="1" applyFill="1" applyBorder="1" applyAlignment="1" applyProtection="1">
      <alignment horizontal="right" vertical="top" wrapText="1"/>
      <protection locked="0"/>
    </xf>
    <xf numFmtId="0" fontId="3" fillId="2" borderId="5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1" fillId="2" borderId="3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 wrapText="1"/>
    </xf>
    <xf numFmtId="0" fontId="22" fillId="0" borderId="1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2" fillId="0" borderId="20" xfId="0" applyFont="1" applyBorder="1" applyAlignment="1" applyProtection="1">
      <alignment horizontal="left"/>
      <protection locked="0"/>
    </xf>
    <xf numFmtId="0" fontId="22" fillId="0" borderId="37" xfId="0" applyFont="1" applyBorder="1" applyAlignment="1" applyProtection="1">
      <alignment horizontal="left"/>
      <protection locked="0"/>
    </xf>
    <xf numFmtId="0" fontId="14" fillId="0" borderId="31" xfId="0" applyFont="1" applyBorder="1" applyAlignment="1">
      <alignment horizontal="center" vertical="center" wrapText="1"/>
    </xf>
    <xf numFmtId="0" fontId="15" fillId="0" borderId="31" xfId="0" applyFont="1" applyBorder="1"/>
    <xf numFmtId="0" fontId="15" fillId="0" borderId="38" xfId="0" applyFont="1" applyBorder="1"/>
    <xf numFmtId="0" fontId="14" fillId="0" borderId="22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14" fillId="4" borderId="37" xfId="0" applyFont="1" applyFill="1" applyBorder="1" applyAlignment="1">
      <alignment horizontal="left" vertical="top" wrapText="1"/>
    </xf>
    <xf numFmtId="0" fontId="22" fillId="0" borderId="29" xfId="0" applyFont="1" applyBorder="1" applyAlignment="1" applyProtection="1">
      <alignment horizontal="left"/>
      <protection locked="0"/>
    </xf>
    <xf numFmtId="0" fontId="14" fillId="4" borderId="4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25" fillId="4" borderId="4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0" workbookViewId="0">
      <selection activeCell="E35" sqref="E35"/>
    </sheetView>
  </sheetViews>
  <sheetFormatPr defaultRowHeight="15" x14ac:dyDescent="0.25"/>
  <cols>
    <col min="1" max="1" width="8.42578125" style="67" customWidth="1"/>
    <col min="2" max="2" width="7.42578125" style="67" customWidth="1"/>
    <col min="3" max="3" width="15.28515625" style="67" customWidth="1"/>
    <col min="4" max="4" width="13.85546875" style="68" customWidth="1"/>
    <col min="5" max="5" width="44.28515625" style="68" customWidth="1"/>
    <col min="6" max="7" width="9.85546875" style="67" customWidth="1"/>
    <col min="8" max="8" width="11.5703125" style="67" customWidth="1"/>
    <col min="9" max="9" width="13.140625" style="67" customWidth="1"/>
    <col min="10" max="10" width="11.5703125" style="67" customWidth="1"/>
    <col min="11" max="11" width="12.85546875" style="67" customWidth="1"/>
    <col min="12" max="12" width="9.85546875" style="67" customWidth="1"/>
    <col min="13" max="16384" width="9.140625" style="67"/>
  </cols>
  <sheetData>
    <row r="1" spans="1:12" s="40" customFormat="1" x14ac:dyDescent="0.25">
      <c r="A1" s="39" t="s">
        <v>0</v>
      </c>
      <c r="C1" s="72" t="s">
        <v>33</v>
      </c>
      <c r="D1" s="73"/>
      <c r="E1" s="73"/>
      <c r="F1" s="41" t="s">
        <v>17</v>
      </c>
      <c r="G1" s="40" t="s">
        <v>18</v>
      </c>
      <c r="H1" s="74" t="s">
        <v>34</v>
      </c>
      <c r="I1" s="74"/>
      <c r="J1" s="74"/>
      <c r="K1" s="74"/>
    </row>
    <row r="2" spans="1:12" s="40" customFormat="1" ht="18.75" x14ac:dyDescent="0.2">
      <c r="A2" s="42"/>
      <c r="D2" s="39"/>
      <c r="E2" s="39"/>
      <c r="G2" s="40" t="s">
        <v>19</v>
      </c>
      <c r="H2" s="74" t="s">
        <v>35</v>
      </c>
      <c r="I2" s="74"/>
      <c r="J2" s="74"/>
      <c r="K2" s="74"/>
    </row>
    <row r="3" spans="1:12" s="40" customFormat="1" ht="17.25" customHeight="1" x14ac:dyDescent="0.2">
      <c r="A3" s="43" t="s">
        <v>20</v>
      </c>
      <c r="D3" s="44"/>
      <c r="E3" s="45" t="s">
        <v>15</v>
      </c>
      <c r="G3" s="40" t="s">
        <v>21</v>
      </c>
      <c r="H3" s="46">
        <v>9</v>
      </c>
      <c r="I3" s="46">
        <v>9</v>
      </c>
      <c r="J3" s="47">
        <v>2024</v>
      </c>
      <c r="K3" s="48"/>
    </row>
    <row r="4" spans="1:12" s="40" customFormat="1" ht="13.5" thickBot="1" x14ac:dyDescent="0.25">
      <c r="D4" s="49"/>
      <c r="E4" s="39"/>
      <c r="H4" s="50" t="s">
        <v>22</v>
      </c>
      <c r="I4" s="50" t="s">
        <v>23</v>
      </c>
      <c r="J4" s="50" t="s">
        <v>24</v>
      </c>
    </row>
    <row r="5" spans="1:12" s="56" customFormat="1" ht="22.5" thickBot="1" x14ac:dyDescent="0.25">
      <c r="A5" s="51" t="s">
        <v>25</v>
      </c>
      <c r="B5" s="52" t="s">
        <v>26</v>
      </c>
      <c r="C5" s="53" t="s">
        <v>1</v>
      </c>
      <c r="D5" s="54" t="s">
        <v>27</v>
      </c>
      <c r="E5" s="53" t="s">
        <v>28</v>
      </c>
      <c r="F5" s="53" t="s">
        <v>29</v>
      </c>
      <c r="G5" s="53" t="s">
        <v>4</v>
      </c>
      <c r="H5" s="53" t="s">
        <v>5</v>
      </c>
      <c r="I5" s="53" t="s">
        <v>6</v>
      </c>
      <c r="J5" s="53" t="s">
        <v>3</v>
      </c>
      <c r="K5" s="55" t="s">
        <v>30</v>
      </c>
      <c r="L5" s="53" t="s">
        <v>2</v>
      </c>
    </row>
    <row r="6" spans="1:12" s="40" customFormat="1" ht="15.75" thickBot="1" x14ac:dyDescent="0.3">
      <c r="A6" s="57">
        <v>2</v>
      </c>
      <c r="B6" s="57">
        <v>2</v>
      </c>
      <c r="C6" s="58" t="s">
        <v>7</v>
      </c>
      <c r="D6" s="59" t="s">
        <v>55</v>
      </c>
      <c r="E6" s="82" t="s">
        <v>44</v>
      </c>
      <c r="F6" s="83">
        <v>100</v>
      </c>
      <c r="G6" s="83">
        <v>13.46</v>
      </c>
      <c r="H6" s="83">
        <v>15.09</v>
      </c>
      <c r="I6" s="83">
        <v>10.01</v>
      </c>
      <c r="J6" s="83">
        <v>229.7</v>
      </c>
      <c r="K6" s="102">
        <v>6.9</v>
      </c>
      <c r="L6" s="105"/>
    </row>
    <row r="7" spans="1:12" s="40" customFormat="1" x14ac:dyDescent="0.25">
      <c r="A7" s="60"/>
      <c r="B7" s="60"/>
      <c r="C7" s="61"/>
      <c r="D7" s="62" t="s">
        <v>9</v>
      </c>
      <c r="E7" s="82" t="s">
        <v>36</v>
      </c>
      <c r="F7" s="83">
        <v>30</v>
      </c>
      <c r="G7" s="83">
        <v>0.21</v>
      </c>
      <c r="H7" s="83">
        <v>0.03</v>
      </c>
      <c r="I7" s="83">
        <v>0.56999999999999995</v>
      </c>
      <c r="J7" s="83">
        <v>3.39</v>
      </c>
      <c r="K7" s="102">
        <v>4.4000000000000004</v>
      </c>
      <c r="L7" s="106"/>
    </row>
    <row r="8" spans="1:12" s="40" customFormat="1" x14ac:dyDescent="0.25">
      <c r="A8" s="60"/>
      <c r="B8" s="60"/>
      <c r="C8" s="61"/>
      <c r="D8" s="62" t="s">
        <v>46</v>
      </c>
      <c r="E8" s="82" t="s">
        <v>13</v>
      </c>
      <c r="F8" s="84">
        <v>20</v>
      </c>
      <c r="G8" s="83">
        <v>1.52</v>
      </c>
      <c r="H8" s="83">
        <v>0.16</v>
      </c>
      <c r="I8" s="83">
        <v>9.84</v>
      </c>
      <c r="J8" s="83">
        <v>46.88</v>
      </c>
      <c r="K8" s="102">
        <v>4.1500000000000004</v>
      </c>
      <c r="L8" s="107"/>
    </row>
    <row r="9" spans="1:12" s="40" customFormat="1" x14ac:dyDescent="0.25">
      <c r="A9" s="60"/>
      <c r="B9" s="60"/>
      <c r="C9" s="61"/>
      <c r="D9" s="63" t="s">
        <v>56</v>
      </c>
      <c r="E9" s="82" t="s">
        <v>43</v>
      </c>
      <c r="F9" s="84">
        <v>200</v>
      </c>
      <c r="G9" s="83">
        <v>0.12</v>
      </c>
      <c r="H9" s="83">
        <v>0.4</v>
      </c>
      <c r="I9" s="83">
        <v>15.14</v>
      </c>
      <c r="J9" s="83">
        <v>61.4</v>
      </c>
      <c r="K9" s="102">
        <v>3.1</v>
      </c>
      <c r="L9" s="107"/>
    </row>
    <row r="10" spans="1:12" s="40" customFormat="1" x14ac:dyDescent="0.25">
      <c r="A10" s="60"/>
      <c r="B10" s="60"/>
      <c r="C10" s="61"/>
      <c r="D10" s="85"/>
      <c r="E10" s="82" t="s">
        <v>45</v>
      </c>
      <c r="F10" s="84">
        <v>200</v>
      </c>
      <c r="G10" s="84">
        <v>3.2</v>
      </c>
      <c r="H10" s="84">
        <v>1</v>
      </c>
      <c r="I10" s="84">
        <v>42</v>
      </c>
      <c r="J10" s="84">
        <v>189.8</v>
      </c>
      <c r="K10" s="102">
        <v>8.18</v>
      </c>
      <c r="L10" s="107"/>
    </row>
    <row r="11" spans="1:12" s="40" customFormat="1" ht="15.75" thickBot="1" x14ac:dyDescent="0.3">
      <c r="A11" s="60"/>
      <c r="B11" s="60"/>
      <c r="C11" s="61"/>
      <c r="D11" s="69" t="s">
        <v>31</v>
      </c>
      <c r="E11" s="120"/>
      <c r="F11" s="121">
        <v>550</v>
      </c>
      <c r="G11" s="122">
        <v>18.899999999999999</v>
      </c>
      <c r="H11" s="122">
        <v>16.89</v>
      </c>
      <c r="I11" s="122">
        <v>80.650000000000006</v>
      </c>
      <c r="J11" s="123">
        <v>546.98</v>
      </c>
      <c r="K11" s="124"/>
      <c r="L11" s="125">
        <v>73</v>
      </c>
    </row>
    <row r="12" spans="1:12" s="40" customFormat="1" ht="15.75" thickBot="1" x14ac:dyDescent="0.3">
      <c r="A12" s="147">
        <v>2</v>
      </c>
      <c r="B12" s="148">
        <v>2</v>
      </c>
      <c r="C12" s="150" t="s">
        <v>8</v>
      </c>
      <c r="D12" s="137" t="s">
        <v>9</v>
      </c>
      <c r="E12" s="117" t="s">
        <v>47</v>
      </c>
      <c r="F12" s="88">
        <v>60</v>
      </c>
      <c r="G12" s="118">
        <v>0.77</v>
      </c>
      <c r="H12" s="118">
        <v>3.22</v>
      </c>
      <c r="I12" s="118">
        <v>4.38</v>
      </c>
      <c r="J12" s="118">
        <v>49.59</v>
      </c>
      <c r="K12" s="119">
        <v>4.5</v>
      </c>
      <c r="L12" s="115"/>
    </row>
    <row r="13" spans="1:12" s="40" customFormat="1" x14ac:dyDescent="0.25">
      <c r="A13" s="60"/>
      <c r="B13" s="60"/>
      <c r="C13" s="141"/>
      <c r="D13" s="138" t="s">
        <v>10</v>
      </c>
      <c r="E13" s="82" t="s">
        <v>48</v>
      </c>
      <c r="F13" s="89" t="s">
        <v>41</v>
      </c>
      <c r="G13" s="83">
        <v>1.98</v>
      </c>
      <c r="H13" s="83">
        <v>3.84</v>
      </c>
      <c r="I13" s="83">
        <v>13.76</v>
      </c>
      <c r="J13" s="83">
        <v>97.52</v>
      </c>
      <c r="K13" s="87">
        <v>5.0999999999999996</v>
      </c>
      <c r="L13" s="108"/>
    </row>
    <row r="14" spans="1:12" s="40" customFormat="1" x14ac:dyDescent="0.25">
      <c r="A14" s="60"/>
      <c r="B14" s="60"/>
      <c r="C14" s="142"/>
      <c r="D14" s="138" t="s">
        <v>11</v>
      </c>
      <c r="E14" s="82" t="s">
        <v>49</v>
      </c>
      <c r="F14" s="89">
        <v>150</v>
      </c>
      <c r="G14" s="83">
        <v>15.61</v>
      </c>
      <c r="H14" s="83">
        <v>14.8</v>
      </c>
      <c r="I14" s="83">
        <v>0.43</v>
      </c>
      <c r="J14" s="83">
        <v>197.36</v>
      </c>
      <c r="K14" s="87">
        <v>6.6</v>
      </c>
      <c r="L14" s="109"/>
    </row>
    <row r="15" spans="1:12" s="40" customFormat="1" x14ac:dyDescent="0.25">
      <c r="A15" s="60"/>
      <c r="B15" s="60"/>
      <c r="C15" s="142"/>
      <c r="D15" s="138" t="s">
        <v>12</v>
      </c>
      <c r="E15" s="82" t="s">
        <v>50</v>
      </c>
      <c r="F15" s="91">
        <v>90</v>
      </c>
      <c r="G15" s="83">
        <v>12.69</v>
      </c>
      <c r="H15" s="83">
        <v>12.79</v>
      </c>
      <c r="I15" s="83">
        <v>25.98</v>
      </c>
      <c r="J15" s="83">
        <v>269.79000000000002</v>
      </c>
      <c r="K15" s="87">
        <v>6.26</v>
      </c>
      <c r="L15" s="110"/>
    </row>
    <row r="16" spans="1:12" s="40" customFormat="1" x14ac:dyDescent="0.25">
      <c r="A16" s="60"/>
      <c r="B16" s="60"/>
      <c r="C16" s="142"/>
      <c r="D16" s="138" t="s">
        <v>12</v>
      </c>
      <c r="E16" s="82" t="s">
        <v>51</v>
      </c>
      <c r="F16" s="91">
        <v>150</v>
      </c>
      <c r="G16" s="83">
        <v>3.26</v>
      </c>
      <c r="H16" s="83">
        <v>4.6100000000000003</v>
      </c>
      <c r="I16" s="83">
        <v>24.44</v>
      </c>
      <c r="J16" s="83">
        <v>152.21</v>
      </c>
      <c r="K16" s="87">
        <v>7.12</v>
      </c>
      <c r="L16" s="110"/>
    </row>
    <row r="17" spans="1:12" s="40" customFormat="1" x14ac:dyDescent="0.25">
      <c r="A17" s="60"/>
      <c r="B17" s="60"/>
      <c r="C17" s="142"/>
      <c r="D17" s="138" t="s">
        <v>16</v>
      </c>
      <c r="E17" s="82" t="s">
        <v>52</v>
      </c>
      <c r="F17" s="90">
        <v>200</v>
      </c>
      <c r="G17" s="83">
        <v>0.38</v>
      </c>
      <c r="H17" s="83">
        <v>0</v>
      </c>
      <c r="I17" s="83">
        <v>25.72</v>
      </c>
      <c r="J17" s="83">
        <v>104.4</v>
      </c>
      <c r="K17" s="87">
        <v>8.11</v>
      </c>
      <c r="L17" s="108"/>
    </row>
    <row r="18" spans="1:12" s="40" customFormat="1" x14ac:dyDescent="0.25">
      <c r="A18" s="60"/>
      <c r="B18" s="60"/>
      <c r="C18" s="142"/>
      <c r="D18" s="138" t="s">
        <v>38</v>
      </c>
      <c r="E18" s="82" t="s">
        <v>13</v>
      </c>
      <c r="F18" s="90">
        <v>40</v>
      </c>
      <c r="G18" s="83">
        <v>2.2799999999999998</v>
      </c>
      <c r="H18" s="83">
        <v>0.24</v>
      </c>
      <c r="I18" s="83">
        <v>14.76</v>
      </c>
      <c r="J18" s="83">
        <v>70.319999999999993</v>
      </c>
      <c r="K18" s="87">
        <v>3.1</v>
      </c>
      <c r="L18" s="108"/>
    </row>
    <row r="19" spans="1:12" s="40" customFormat="1" x14ac:dyDescent="0.25">
      <c r="A19" s="60"/>
      <c r="B19" s="60"/>
      <c r="C19" s="142"/>
      <c r="D19" s="138" t="s">
        <v>39</v>
      </c>
      <c r="E19" s="82" t="s">
        <v>14</v>
      </c>
      <c r="F19" s="90">
        <v>40</v>
      </c>
      <c r="G19" s="83">
        <v>2.2400000000000002</v>
      </c>
      <c r="H19" s="83">
        <v>0.44</v>
      </c>
      <c r="I19" s="83">
        <v>23.76</v>
      </c>
      <c r="J19" s="83">
        <v>107.96</v>
      </c>
      <c r="K19" s="87">
        <v>3.2</v>
      </c>
      <c r="L19" s="108"/>
    </row>
    <row r="20" spans="1:12" s="40" customFormat="1" x14ac:dyDescent="0.25">
      <c r="A20" s="60"/>
      <c r="B20" s="60"/>
      <c r="C20" s="142"/>
      <c r="D20" s="139" t="s">
        <v>31</v>
      </c>
      <c r="E20" s="64"/>
      <c r="F20" s="92">
        <v>930</v>
      </c>
      <c r="G20" s="98">
        <v>39.21</v>
      </c>
      <c r="H20" s="98">
        <v>39.94</v>
      </c>
      <c r="I20" s="98">
        <v>133.22999999999999</v>
      </c>
      <c r="J20" s="98">
        <v>1049.1500000000001</v>
      </c>
      <c r="K20" s="102"/>
      <c r="L20" s="108"/>
    </row>
    <row r="21" spans="1:12" s="40" customFormat="1" ht="15.75" thickBot="1" x14ac:dyDescent="0.3">
      <c r="A21" s="145"/>
      <c r="B21" s="145"/>
      <c r="C21" s="143"/>
      <c r="D21" s="140"/>
      <c r="E21" s="80"/>
      <c r="F21" s="93"/>
      <c r="G21" s="93"/>
      <c r="H21" s="93"/>
      <c r="I21" s="93"/>
      <c r="J21" s="93"/>
      <c r="K21" s="116"/>
      <c r="L21" s="111">
        <v>94</v>
      </c>
    </row>
    <row r="22" spans="1:12" s="40" customFormat="1" ht="15.75" thickBot="1" x14ac:dyDescent="0.3">
      <c r="A22" s="147">
        <v>2</v>
      </c>
      <c r="B22" s="148">
        <v>2</v>
      </c>
      <c r="C22" s="149" t="s">
        <v>37</v>
      </c>
      <c r="D22" s="137" t="s">
        <v>9</v>
      </c>
      <c r="E22" s="86" t="s">
        <v>53</v>
      </c>
      <c r="F22" s="94" t="s">
        <v>42</v>
      </c>
      <c r="G22" s="99">
        <v>9.14</v>
      </c>
      <c r="H22" s="99">
        <v>10.74</v>
      </c>
      <c r="I22" s="99">
        <v>31.08</v>
      </c>
      <c r="J22" s="113">
        <v>257.54000000000002</v>
      </c>
      <c r="K22" s="114">
        <v>7.21</v>
      </c>
      <c r="L22" s="115"/>
    </row>
    <row r="23" spans="1:12" s="40" customFormat="1" ht="15.75" thickBot="1" x14ac:dyDescent="0.3">
      <c r="A23" s="144"/>
      <c r="B23" s="144"/>
      <c r="C23" s="142"/>
      <c r="D23" s="138" t="s">
        <v>16</v>
      </c>
      <c r="E23" s="112" t="s">
        <v>54</v>
      </c>
      <c r="F23" s="95">
        <v>200</v>
      </c>
      <c r="G23" s="99">
        <v>0.12</v>
      </c>
      <c r="H23" s="99">
        <v>0.02</v>
      </c>
      <c r="I23" s="99">
        <v>15.4</v>
      </c>
      <c r="J23" s="99">
        <v>62.26</v>
      </c>
      <c r="K23" s="103">
        <v>8.6</v>
      </c>
      <c r="L23" s="108"/>
    </row>
    <row r="24" spans="1:12" s="40" customFormat="1" x14ac:dyDescent="0.25">
      <c r="A24" s="60"/>
      <c r="B24" s="60"/>
      <c r="C24" s="142"/>
      <c r="D24" s="139" t="s">
        <v>31</v>
      </c>
      <c r="E24" s="65"/>
      <c r="F24" s="96">
        <f>100+F23</f>
        <v>300</v>
      </c>
      <c r="G24" s="98">
        <v>9.26</v>
      </c>
      <c r="H24" s="98">
        <v>10.76</v>
      </c>
      <c r="I24" s="98">
        <v>46.48</v>
      </c>
      <c r="J24" s="98">
        <v>319.8</v>
      </c>
      <c r="K24" s="104"/>
      <c r="L24" s="108"/>
    </row>
    <row r="25" spans="1:12" s="40" customFormat="1" x14ac:dyDescent="0.25">
      <c r="A25" s="60"/>
      <c r="B25" s="60"/>
      <c r="C25" s="142"/>
      <c r="D25" s="138"/>
      <c r="E25" s="66"/>
      <c r="F25" s="97"/>
      <c r="G25" s="97"/>
      <c r="H25" s="92"/>
      <c r="I25" s="92"/>
      <c r="J25" s="92"/>
      <c r="K25" s="92"/>
      <c r="L25" s="108"/>
    </row>
    <row r="26" spans="1:12" s="40" customFormat="1" x14ac:dyDescent="0.25">
      <c r="A26" s="60"/>
      <c r="B26" s="60"/>
      <c r="C26" s="142"/>
      <c r="D26" s="146"/>
      <c r="E26" s="66"/>
      <c r="F26" s="96"/>
      <c r="G26" s="96"/>
      <c r="H26" s="96"/>
      <c r="I26" s="92"/>
      <c r="J26" s="92"/>
      <c r="K26" s="92"/>
      <c r="L26" s="108"/>
    </row>
    <row r="27" spans="1:12" s="40" customFormat="1" ht="15.75" thickBot="1" x14ac:dyDescent="0.3">
      <c r="A27" s="145"/>
      <c r="B27" s="145"/>
      <c r="C27" s="143"/>
      <c r="D27" s="152"/>
      <c r="E27" s="70"/>
      <c r="F27" s="71"/>
      <c r="G27" s="71"/>
      <c r="H27" s="71"/>
      <c r="I27" s="71"/>
      <c r="J27" s="71"/>
      <c r="K27" s="71"/>
      <c r="L27" s="81"/>
    </row>
    <row r="28" spans="1:12" s="40" customFormat="1" thickBot="1" x14ac:dyDescent="0.25">
      <c r="A28" s="153">
        <f>A6</f>
        <v>2</v>
      </c>
      <c r="B28" s="154">
        <f>B6</f>
        <v>2</v>
      </c>
      <c r="C28" s="155" t="s">
        <v>32</v>
      </c>
      <c r="D28" s="156"/>
      <c r="E28" s="151"/>
      <c r="F28" s="100">
        <f>F11+F20+F24</f>
        <v>1780</v>
      </c>
      <c r="G28" s="100">
        <f>G11+G20+G24</f>
        <v>67.37</v>
      </c>
      <c r="H28" s="100">
        <f>H11+H20+H24</f>
        <v>67.59</v>
      </c>
      <c r="I28" s="100">
        <f>I11+I20+I24</f>
        <v>260.36</v>
      </c>
      <c r="J28" s="100">
        <f>J11+J20+J24</f>
        <v>1915.93</v>
      </c>
      <c r="K28" s="100"/>
      <c r="L28" s="101">
        <v>167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B1" zoomScale="90" zoomScaleNormal="90" workbookViewId="0">
      <selection activeCell="J26" sqref="J26"/>
    </sheetView>
  </sheetViews>
  <sheetFormatPr defaultRowHeight="15" x14ac:dyDescent="0.25"/>
  <cols>
    <col min="1" max="1" width="8.42578125" style="5" customWidth="1"/>
    <col min="2" max="2" width="7.42578125" style="5" customWidth="1"/>
    <col min="3" max="3" width="15.28515625" style="5" customWidth="1"/>
    <col min="4" max="4" width="12" style="6" customWidth="1"/>
    <col min="5" max="5" width="43.85546875" style="6" customWidth="1"/>
    <col min="6" max="12" width="9.85546875" style="5" customWidth="1"/>
    <col min="13" max="16384" width="9.140625" style="5"/>
  </cols>
  <sheetData>
    <row r="1" spans="1:12" s="8" customFormat="1" ht="15" customHeight="1" x14ac:dyDescent="0.25">
      <c r="A1" s="7" t="s">
        <v>0</v>
      </c>
      <c r="C1" s="75" t="s">
        <v>33</v>
      </c>
      <c r="D1" s="76"/>
      <c r="E1" s="76"/>
      <c r="F1" s="9" t="s">
        <v>17</v>
      </c>
      <c r="G1" s="8" t="s">
        <v>18</v>
      </c>
      <c r="H1" s="77" t="s">
        <v>34</v>
      </c>
      <c r="I1" s="77"/>
      <c r="J1" s="77"/>
      <c r="K1" s="77"/>
    </row>
    <row r="2" spans="1:12" s="8" customFormat="1" ht="18" customHeight="1" x14ac:dyDescent="0.2">
      <c r="A2" s="10"/>
      <c r="D2" s="7"/>
      <c r="E2" s="7"/>
      <c r="G2" s="8" t="s">
        <v>19</v>
      </c>
      <c r="H2" s="77" t="s">
        <v>35</v>
      </c>
      <c r="I2" s="77"/>
      <c r="J2" s="77"/>
      <c r="K2" s="77"/>
    </row>
    <row r="3" spans="1:12" s="8" customFormat="1" ht="17.25" customHeight="1" x14ac:dyDescent="0.2">
      <c r="A3" s="11" t="s">
        <v>20</v>
      </c>
      <c r="D3" s="12"/>
      <c r="E3" s="13" t="s">
        <v>15</v>
      </c>
      <c r="G3" s="8" t="s">
        <v>21</v>
      </c>
      <c r="H3" s="14">
        <v>9</v>
      </c>
      <c r="I3" s="14">
        <v>9</v>
      </c>
      <c r="J3" s="15">
        <v>2024</v>
      </c>
      <c r="K3" s="16"/>
    </row>
    <row r="4" spans="1:12" s="8" customFormat="1" ht="13.5" thickBot="1" x14ac:dyDescent="0.25">
      <c r="D4" s="17"/>
      <c r="E4" s="7"/>
      <c r="H4" s="18" t="s">
        <v>22</v>
      </c>
      <c r="I4" s="18" t="s">
        <v>23</v>
      </c>
      <c r="J4" s="18" t="s">
        <v>24</v>
      </c>
    </row>
    <row r="5" spans="1:12" s="24" customFormat="1" ht="23.25" thickBot="1" x14ac:dyDescent="0.25">
      <c r="A5" s="19" t="s">
        <v>25</v>
      </c>
      <c r="B5" s="20" t="s">
        <v>26</v>
      </c>
      <c r="C5" s="21" t="s">
        <v>1</v>
      </c>
      <c r="D5" s="22" t="s">
        <v>27</v>
      </c>
      <c r="E5" s="21" t="s">
        <v>28</v>
      </c>
      <c r="F5" s="21" t="s">
        <v>29</v>
      </c>
      <c r="G5" s="21" t="s">
        <v>4</v>
      </c>
      <c r="H5" s="21" t="s">
        <v>5</v>
      </c>
      <c r="I5" s="21" t="s">
        <v>6</v>
      </c>
      <c r="J5" s="21" t="s">
        <v>3</v>
      </c>
      <c r="K5" s="23" t="s">
        <v>30</v>
      </c>
      <c r="L5" s="21" t="s">
        <v>2</v>
      </c>
    </row>
    <row r="6" spans="1:12" s="8" customFormat="1" ht="26.25" customHeight="1" thickBot="1" x14ac:dyDescent="0.3">
      <c r="A6" s="36">
        <v>2</v>
      </c>
      <c r="B6" s="36">
        <v>2</v>
      </c>
      <c r="C6" s="38" t="s">
        <v>7</v>
      </c>
      <c r="D6" s="59" t="s">
        <v>55</v>
      </c>
      <c r="E6" s="82" t="s">
        <v>44</v>
      </c>
      <c r="F6" s="83">
        <v>100</v>
      </c>
      <c r="G6" s="83">
        <v>13.46</v>
      </c>
      <c r="H6" s="83">
        <v>15.09</v>
      </c>
      <c r="I6" s="83">
        <v>10.01</v>
      </c>
      <c r="J6" s="83">
        <v>229.7</v>
      </c>
      <c r="K6" s="102">
        <v>6.9</v>
      </c>
      <c r="L6" s="105"/>
    </row>
    <row r="7" spans="1:12" s="8" customFormat="1" ht="18" customHeight="1" x14ac:dyDescent="0.25">
      <c r="A7" s="25"/>
      <c r="B7" s="26"/>
      <c r="C7" s="3"/>
      <c r="D7" s="62" t="s">
        <v>9</v>
      </c>
      <c r="E7" s="82" t="s">
        <v>36</v>
      </c>
      <c r="F7" s="83">
        <v>30</v>
      </c>
      <c r="G7" s="83">
        <v>0.21</v>
      </c>
      <c r="H7" s="83">
        <v>0.03</v>
      </c>
      <c r="I7" s="83">
        <v>0.56999999999999995</v>
      </c>
      <c r="J7" s="83">
        <v>3.39</v>
      </c>
      <c r="K7" s="102">
        <v>4.4000000000000004</v>
      </c>
      <c r="L7" s="106"/>
    </row>
    <row r="8" spans="1:12" s="8" customFormat="1" ht="18.75" customHeight="1" x14ac:dyDescent="0.25">
      <c r="A8" s="25"/>
      <c r="B8" s="26"/>
      <c r="C8" s="3"/>
      <c r="D8" s="62" t="s">
        <v>46</v>
      </c>
      <c r="E8" s="82" t="s">
        <v>13</v>
      </c>
      <c r="F8" s="84">
        <v>20</v>
      </c>
      <c r="G8" s="83">
        <v>1.52</v>
      </c>
      <c r="H8" s="83">
        <v>0.16</v>
      </c>
      <c r="I8" s="83">
        <v>9.84</v>
      </c>
      <c r="J8" s="83">
        <v>46.88</v>
      </c>
      <c r="K8" s="102">
        <v>4.1500000000000004</v>
      </c>
      <c r="L8" s="107"/>
    </row>
    <row r="9" spans="1:12" s="8" customFormat="1" ht="18.75" customHeight="1" x14ac:dyDescent="0.25">
      <c r="A9" s="25"/>
      <c r="B9" s="26"/>
      <c r="C9" s="3"/>
      <c r="D9" s="63" t="s">
        <v>56</v>
      </c>
      <c r="E9" s="82" t="s">
        <v>43</v>
      </c>
      <c r="F9" s="84">
        <v>200</v>
      </c>
      <c r="G9" s="83">
        <v>0.12</v>
      </c>
      <c r="H9" s="83">
        <v>0.4</v>
      </c>
      <c r="I9" s="83">
        <v>15.14</v>
      </c>
      <c r="J9" s="83">
        <v>61.4</v>
      </c>
      <c r="K9" s="102">
        <v>3.1</v>
      </c>
      <c r="L9" s="107"/>
    </row>
    <row r="10" spans="1:12" s="8" customFormat="1" ht="18.75" customHeight="1" thickBot="1" x14ac:dyDescent="0.3">
      <c r="A10" s="27"/>
      <c r="B10" s="28"/>
      <c r="C10" s="4"/>
      <c r="D10" s="85"/>
      <c r="E10" s="82" t="s">
        <v>45</v>
      </c>
      <c r="F10" s="84">
        <v>200</v>
      </c>
      <c r="G10" s="84">
        <v>3.2</v>
      </c>
      <c r="H10" s="84">
        <v>1</v>
      </c>
      <c r="I10" s="84">
        <v>42</v>
      </c>
      <c r="J10" s="84">
        <v>189.8</v>
      </c>
      <c r="K10" s="102">
        <v>8.18</v>
      </c>
      <c r="L10" s="107"/>
    </row>
    <row r="11" spans="1:12" s="8" customFormat="1" ht="18.75" customHeight="1" thickBot="1" x14ac:dyDescent="0.3">
      <c r="A11" s="29"/>
      <c r="B11" s="30"/>
      <c r="C11" s="3"/>
      <c r="D11" s="69" t="s">
        <v>31</v>
      </c>
      <c r="E11" s="120"/>
      <c r="F11" s="121">
        <v>550</v>
      </c>
      <c r="G11" s="122">
        <v>18.899999999999999</v>
      </c>
      <c r="H11" s="122">
        <v>16.89</v>
      </c>
      <c r="I11" s="122">
        <v>80.650000000000006</v>
      </c>
      <c r="J11" s="123">
        <v>546.98</v>
      </c>
      <c r="K11" s="124"/>
      <c r="L11" s="125">
        <v>73</v>
      </c>
    </row>
    <row r="12" spans="1:12" s="8" customFormat="1" ht="26.25" customHeight="1" thickBot="1" x14ac:dyDescent="0.3">
      <c r="A12" s="36">
        <v>2</v>
      </c>
      <c r="B12" s="36">
        <v>2</v>
      </c>
      <c r="C12" s="37" t="s">
        <v>8</v>
      </c>
      <c r="D12" s="2" t="s">
        <v>9</v>
      </c>
      <c r="E12" s="82" t="s">
        <v>47</v>
      </c>
      <c r="F12" s="83">
        <v>60</v>
      </c>
      <c r="G12" s="83">
        <v>0.77</v>
      </c>
      <c r="H12" s="83">
        <v>3.22</v>
      </c>
      <c r="I12" s="83">
        <v>4.38</v>
      </c>
      <c r="J12" s="83">
        <v>49.59</v>
      </c>
      <c r="K12" s="87">
        <v>4.5</v>
      </c>
      <c r="L12" s="126"/>
    </row>
    <row r="13" spans="1:12" s="8" customFormat="1" ht="34.5" customHeight="1" x14ac:dyDescent="0.25">
      <c r="A13" s="29"/>
      <c r="B13" s="30"/>
      <c r="C13" s="3"/>
      <c r="D13" s="1" t="s">
        <v>9</v>
      </c>
      <c r="E13" s="82" t="s">
        <v>57</v>
      </c>
      <c r="F13" s="83">
        <v>60</v>
      </c>
      <c r="G13" s="83">
        <v>0.46</v>
      </c>
      <c r="H13" s="83">
        <v>3.24</v>
      </c>
      <c r="I13" s="83">
        <v>1.62</v>
      </c>
      <c r="J13" s="83">
        <v>37.5</v>
      </c>
      <c r="K13" s="87">
        <v>4.22</v>
      </c>
      <c r="L13" s="127"/>
    </row>
    <row r="14" spans="1:12" s="8" customFormat="1" ht="15" customHeight="1" x14ac:dyDescent="0.25">
      <c r="A14" s="29"/>
      <c r="B14" s="30"/>
      <c r="C14" s="3"/>
      <c r="D14" s="1" t="s">
        <v>10</v>
      </c>
      <c r="E14" s="82" t="s">
        <v>58</v>
      </c>
      <c r="F14" s="83">
        <v>60</v>
      </c>
      <c r="G14" s="83">
        <v>0.55000000000000004</v>
      </c>
      <c r="H14" s="83">
        <v>2.71</v>
      </c>
      <c r="I14" s="83">
        <v>1.51</v>
      </c>
      <c r="J14" s="83">
        <v>32.630000000000003</v>
      </c>
      <c r="K14" s="87">
        <v>4.9000000000000004</v>
      </c>
      <c r="L14" s="127"/>
    </row>
    <row r="15" spans="1:12" s="8" customFormat="1" ht="15" customHeight="1" x14ac:dyDescent="0.25">
      <c r="A15" s="29"/>
      <c r="B15" s="30"/>
      <c r="C15" s="3"/>
      <c r="D15" s="1" t="s">
        <v>11</v>
      </c>
      <c r="E15" s="82" t="s">
        <v>48</v>
      </c>
      <c r="F15" s="83">
        <v>200</v>
      </c>
      <c r="G15" s="83">
        <v>1.98</v>
      </c>
      <c r="H15" s="83">
        <v>3.84</v>
      </c>
      <c r="I15" s="83">
        <v>13.76</v>
      </c>
      <c r="J15" s="83">
        <v>97.52</v>
      </c>
      <c r="K15" s="87">
        <v>5.0999999999999996</v>
      </c>
      <c r="L15" s="127"/>
    </row>
    <row r="16" spans="1:12" s="8" customFormat="1" ht="15" customHeight="1" x14ac:dyDescent="0.25">
      <c r="A16" s="29"/>
      <c r="B16" s="30"/>
      <c r="C16" s="3"/>
      <c r="D16" s="1" t="s">
        <v>11</v>
      </c>
      <c r="E16" s="82" t="s">
        <v>59</v>
      </c>
      <c r="F16" s="83" t="s">
        <v>60</v>
      </c>
      <c r="G16" s="83">
        <v>6.12</v>
      </c>
      <c r="H16" s="83">
        <v>5.24</v>
      </c>
      <c r="I16" s="83">
        <v>13.49</v>
      </c>
      <c r="J16" s="83">
        <v>125.6</v>
      </c>
      <c r="K16" s="87">
        <v>5.16</v>
      </c>
      <c r="L16" s="127"/>
    </row>
    <row r="17" spans="1:12" s="8" customFormat="1" ht="17.25" customHeight="1" x14ac:dyDescent="0.25">
      <c r="A17" s="29"/>
      <c r="B17" s="30"/>
      <c r="C17" s="3"/>
      <c r="D17" s="1" t="s">
        <v>12</v>
      </c>
      <c r="E17" s="82" t="s">
        <v>49</v>
      </c>
      <c r="F17" s="83">
        <v>100</v>
      </c>
      <c r="G17" s="83">
        <v>15.61</v>
      </c>
      <c r="H17" s="83">
        <v>14.8</v>
      </c>
      <c r="I17" s="83">
        <v>0.43</v>
      </c>
      <c r="J17" s="83">
        <v>197.36</v>
      </c>
      <c r="K17" s="87">
        <v>6.6</v>
      </c>
      <c r="L17" s="127"/>
    </row>
    <row r="18" spans="1:12" s="8" customFormat="1" ht="17.25" customHeight="1" x14ac:dyDescent="0.25">
      <c r="A18" s="29"/>
      <c r="B18" s="30"/>
      <c r="C18" s="3"/>
      <c r="D18" s="1" t="s">
        <v>12</v>
      </c>
      <c r="E18" s="82" t="s">
        <v>61</v>
      </c>
      <c r="F18" s="83">
        <v>90</v>
      </c>
      <c r="G18" s="83">
        <v>18.079999999999998</v>
      </c>
      <c r="H18" s="83">
        <v>5.36</v>
      </c>
      <c r="I18" s="83">
        <v>6.37</v>
      </c>
      <c r="J18" s="83">
        <v>146.07</v>
      </c>
      <c r="K18" s="87">
        <v>6.3</v>
      </c>
      <c r="L18" s="127"/>
    </row>
    <row r="19" spans="1:12" s="8" customFormat="1" ht="29.25" customHeight="1" x14ac:dyDescent="0.25">
      <c r="A19" s="29"/>
      <c r="B19" s="30"/>
      <c r="C19" s="3"/>
      <c r="D19" s="1" t="s">
        <v>12</v>
      </c>
      <c r="E19" s="82" t="s">
        <v>50</v>
      </c>
      <c r="F19" s="83">
        <v>150</v>
      </c>
      <c r="G19" s="83">
        <v>12.69</v>
      </c>
      <c r="H19" s="83">
        <v>12.79</v>
      </c>
      <c r="I19" s="83">
        <v>25.98</v>
      </c>
      <c r="J19" s="83">
        <v>269.79000000000002</v>
      </c>
      <c r="K19" s="87">
        <v>6.26</v>
      </c>
      <c r="L19" s="127"/>
    </row>
    <row r="20" spans="1:12" s="8" customFormat="1" ht="17.25" customHeight="1" x14ac:dyDescent="0.25">
      <c r="A20" s="29"/>
      <c r="B20" s="30"/>
      <c r="C20" s="3"/>
      <c r="E20" s="82" t="s">
        <v>51</v>
      </c>
      <c r="F20" s="83">
        <v>150</v>
      </c>
      <c r="G20" s="83">
        <v>3.26</v>
      </c>
      <c r="H20" s="83">
        <v>4.6100000000000003</v>
      </c>
      <c r="I20" s="83">
        <v>24.44</v>
      </c>
      <c r="J20" s="83">
        <v>152.21</v>
      </c>
      <c r="K20" s="87">
        <v>7.12</v>
      </c>
      <c r="L20" s="127"/>
    </row>
    <row r="21" spans="1:12" s="8" customFormat="1" ht="33.75" customHeight="1" x14ac:dyDescent="0.25">
      <c r="A21" s="29"/>
      <c r="B21" s="30"/>
      <c r="C21" s="3"/>
      <c r="D21" s="132"/>
      <c r="E21" s="82" t="s">
        <v>62</v>
      </c>
      <c r="F21" s="83">
        <v>150</v>
      </c>
      <c r="G21" s="83">
        <v>5.3</v>
      </c>
      <c r="H21" s="83">
        <v>3.92</v>
      </c>
      <c r="I21" s="83">
        <v>32.81</v>
      </c>
      <c r="J21" s="83">
        <v>187.64</v>
      </c>
      <c r="K21" s="87">
        <v>7.5</v>
      </c>
      <c r="L21" s="127"/>
    </row>
    <row r="22" spans="1:12" s="8" customFormat="1" ht="17.25" customHeight="1" x14ac:dyDescent="0.25">
      <c r="A22" s="29"/>
      <c r="B22" s="30"/>
      <c r="C22" s="3"/>
      <c r="D22" s="1" t="s">
        <v>16</v>
      </c>
      <c r="E22" s="82" t="s">
        <v>52</v>
      </c>
      <c r="F22" s="83">
        <v>200</v>
      </c>
      <c r="G22" s="83">
        <v>0.38</v>
      </c>
      <c r="H22" s="83">
        <v>0</v>
      </c>
      <c r="I22" s="83">
        <v>25.72</v>
      </c>
      <c r="J22" s="83">
        <v>104.4</v>
      </c>
      <c r="K22" s="87">
        <v>8.11</v>
      </c>
      <c r="L22" s="128"/>
    </row>
    <row r="23" spans="1:12" s="8" customFormat="1" ht="17.25" customHeight="1" x14ac:dyDescent="0.25">
      <c r="A23" s="29"/>
      <c r="B23" s="30"/>
      <c r="C23" s="3"/>
      <c r="D23" s="1" t="s">
        <v>38</v>
      </c>
      <c r="E23" s="82" t="s">
        <v>13</v>
      </c>
      <c r="F23" s="83">
        <v>30</v>
      </c>
      <c r="G23" s="83">
        <v>2.2799999999999998</v>
      </c>
      <c r="H23" s="83">
        <v>0.24</v>
      </c>
      <c r="I23" s="83">
        <v>14.76</v>
      </c>
      <c r="J23" s="83">
        <v>70.319999999999993</v>
      </c>
      <c r="K23" s="87">
        <v>3.1</v>
      </c>
      <c r="L23" s="128"/>
    </row>
    <row r="24" spans="1:12" s="8" customFormat="1" ht="17.25" customHeight="1" x14ac:dyDescent="0.25">
      <c r="A24" s="29"/>
      <c r="B24" s="30"/>
      <c r="C24" s="3"/>
      <c r="D24" s="1" t="s">
        <v>40</v>
      </c>
      <c r="E24" s="82" t="s">
        <v>14</v>
      </c>
      <c r="F24" s="83">
        <v>40</v>
      </c>
      <c r="G24" s="83">
        <v>2.2400000000000002</v>
      </c>
      <c r="H24" s="83">
        <v>0.44</v>
      </c>
      <c r="I24" s="83">
        <v>23.76</v>
      </c>
      <c r="J24" s="83">
        <v>107.96</v>
      </c>
      <c r="K24" s="87">
        <v>3.2</v>
      </c>
      <c r="L24" s="128"/>
    </row>
    <row r="25" spans="1:12" s="8" customFormat="1" ht="17.25" customHeight="1" thickBot="1" x14ac:dyDescent="0.3">
      <c r="A25" s="29"/>
      <c r="B25" s="30"/>
      <c r="C25" s="3"/>
      <c r="D25" s="134" t="s">
        <v>64</v>
      </c>
      <c r="E25" s="82" t="s">
        <v>63</v>
      </c>
      <c r="F25" s="83">
        <v>65</v>
      </c>
      <c r="G25" s="83">
        <v>4.88</v>
      </c>
      <c r="H25" s="83">
        <v>6.37</v>
      </c>
      <c r="I25" s="83">
        <v>41.86</v>
      </c>
      <c r="J25" s="83">
        <v>244.27</v>
      </c>
      <c r="K25" s="129"/>
      <c r="L25" s="131"/>
    </row>
    <row r="26" spans="1:12" s="8" customFormat="1" ht="18.75" customHeight="1" thickBot="1" x14ac:dyDescent="0.3">
      <c r="A26" s="34"/>
      <c r="B26" s="35"/>
      <c r="C26" s="4"/>
      <c r="D26" s="133" t="s">
        <v>31</v>
      </c>
      <c r="E26" s="82"/>
      <c r="F26" s="98">
        <v>845</v>
      </c>
      <c r="G26" s="98">
        <v>34.17</v>
      </c>
      <c r="H26" s="98">
        <v>30.07</v>
      </c>
      <c r="I26" s="98">
        <v>162.27000000000001</v>
      </c>
      <c r="J26" s="135">
        <v>1056.3800000000001</v>
      </c>
      <c r="K26" s="129"/>
      <c r="L26" s="130">
        <v>129</v>
      </c>
    </row>
    <row r="27" spans="1:12" s="8" customFormat="1" ht="18.75" customHeight="1" thickBot="1" x14ac:dyDescent="0.25">
      <c r="A27" s="31">
        <f>A6</f>
        <v>2</v>
      </c>
      <c r="B27" s="32">
        <f>B6</f>
        <v>2</v>
      </c>
      <c r="C27" s="78" t="s">
        <v>32</v>
      </c>
      <c r="D27" s="79"/>
      <c r="E27" s="33"/>
      <c r="F27" s="136">
        <v>1395</v>
      </c>
      <c r="G27" s="136">
        <f>G11+G26</f>
        <v>53.07</v>
      </c>
      <c r="H27" s="136">
        <f t="shared" ref="H27:L27" si="0">H11+H26</f>
        <v>46.96</v>
      </c>
      <c r="I27" s="136">
        <f t="shared" si="0"/>
        <v>242.92000000000002</v>
      </c>
      <c r="J27" s="136">
        <f t="shared" si="0"/>
        <v>1603.3600000000001</v>
      </c>
      <c r="K27" s="136">
        <f t="shared" si="0"/>
        <v>0</v>
      </c>
      <c r="L27" s="136">
        <f t="shared" si="0"/>
        <v>202</v>
      </c>
    </row>
  </sheetData>
  <mergeCells count="4">
    <mergeCell ref="C1:E1"/>
    <mergeCell ref="H1:K1"/>
    <mergeCell ref="H2:K2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Компл.</vt:lpstr>
      <vt:lpstr>ШВ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2023-08-31T13:02:00Z</cp:lastPrinted>
  <dcterms:created xsi:type="dcterms:W3CDTF">2015-06-05T18:19:34Z</dcterms:created>
  <dcterms:modified xsi:type="dcterms:W3CDTF">2024-09-09T12:22:23Z</dcterms:modified>
</cp:coreProperties>
</file>