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бухгалтерии меню\"/>
    </mc:Choice>
  </mc:AlternateContent>
  <bookViews>
    <workbookView xWindow="0" yWindow="0" windowWidth="20490" windowHeight="7650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J25" i="1" l="1"/>
  <c r="I25" i="1"/>
  <c r="H25" i="1"/>
  <c r="G25" i="1"/>
  <c r="J21" i="2"/>
  <c r="I21" i="2"/>
  <c r="H21" i="2"/>
  <c r="G21" i="2"/>
  <c r="E25" i="1" l="1"/>
  <c r="E30" i="1" s="1"/>
  <c r="I30" i="1" l="1"/>
  <c r="J22" i="2"/>
  <c r="I22" i="2"/>
  <c r="H22" i="2"/>
  <c r="G22" i="2"/>
  <c r="E22" i="2" l="1"/>
  <c r="H10" i="1" l="1"/>
  <c r="H30" i="1" s="1"/>
  <c r="J10" i="1"/>
  <c r="J30" i="1" s="1"/>
  <c r="G10" i="1"/>
  <c r="G30" i="1" s="1"/>
</calcChain>
</file>

<file path=xl/sharedStrings.xml><?xml version="1.0" encoding="utf-8"?>
<sst xmlns="http://schemas.openxmlformats.org/spreadsheetml/2006/main" count="112" uniqueCount="57">
  <si>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</si>
  <si>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</si>
  <si>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</si>
  <si>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</si>
  <si>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</si>
  <si>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</si>
  <si>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</si>
  <si>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</si>
  <si>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</si>
  <si>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</si>
  <si>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</si>
  <si>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</si>
  <si>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</si>
  <si>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</si>
  <si>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</si>
  <si>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</si>
  <si>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</si>
  <si>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</si>
  <si>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</si>
  <si>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</si>
  <si>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</si>
  <si>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</si>
  <si>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</si>
  <si>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</si>
  <si>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</si>
  <si>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</si>
  <si>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</si>
  <si>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итого за день</t>
  </si>
  <si>
    <t>хлеб бел.</t>
  </si>
  <si>
    <t>хлеб черн.</t>
  </si>
  <si>
    <t>Итого обед</t>
  </si>
  <si>
    <t>гор. напиток</t>
  </si>
  <si>
    <t xml:space="preserve">хлеб </t>
  </si>
  <si>
    <t>Батон пектиновый</t>
  </si>
  <si>
    <t>200/10</t>
  </si>
  <si>
    <t>пятница</t>
  </si>
  <si>
    <t>Омлет паровой с мясом</t>
  </si>
  <si>
    <t>150/5</t>
  </si>
  <si>
    <t>Огурец свежий</t>
  </si>
  <si>
    <t>Чай с сахаром и лимоном</t>
  </si>
  <si>
    <t>200/7</t>
  </si>
  <si>
    <t>Фрукт</t>
  </si>
  <si>
    <t>Салат из помидоров с сухариками</t>
  </si>
  <si>
    <t>Винегрет овощной с луком репчатым</t>
  </si>
  <si>
    <t xml:space="preserve">Суп картофельный с макаронными изделиями и цыплёнком </t>
  </si>
  <si>
    <t>Тефтели Морская фантазия</t>
  </si>
  <si>
    <t>Рыба, запечённая по-Ленинградски</t>
  </si>
  <si>
    <t>Фиш-кейк</t>
  </si>
  <si>
    <t>Пюре картофельное</t>
  </si>
  <si>
    <t>Каша рассыпчатая пшённая с маслом сливочным</t>
  </si>
  <si>
    <t>Каша рассыпчатая из рисовой крупы с маслом сливочным</t>
  </si>
  <si>
    <t>Сок в индивидуальной упаковке</t>
  </si>
  <si>
    <t>Изделия кондитерские</t>
  </si>
  <si>
    <t>обед</t>
  </si>
  <si>
    <t>завтрак</t>
  </si>
  <si>
    <t>Солянка Школьная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</si>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</sst>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right" vertical="center" wrapText="1"/>
    </xf>
    <xf numFmtId="2" fontId="8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10" fillId="2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7" fillId="0" borderId="1" xfId="0" applyFont="1" applyFill="1" applyBorder="1"/>
    <xf numFmtId="0" fontId="7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2" fontId="8" fillId="3" borderId="13" xfId="0" applyNumberFormat="1" applyFont="1" applyFill="1" applyBorder="1" applyAlignment="1" applyProtection="1">
      <alignment horizontal="right" vertical="center"/>
      <protection locked="0"/>
    </xf>
    <xf numFmtId="0" fontId="11" fillId="2" borderId="11" xfId="0" applyFont="1" applyFill="1" applyBorder="1" applyAlignment="1">
      <alignment horizontal="right" vertical="center" wrapText="1"/>
    </xf>
    <xf numFmtId="2" fontId="12" fillId="2" borderId="1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wrapText="1"/>
      <protection locked="0"/>
    </xf>
    <xf numFmtId="0" fontId="6" fillId="0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0" fillId="0" borderId="6" xfId="0" applyBorder="1"/>
    <xf numFmtId="0" fontId="0" fillId="2" borderId="11" xfId="0" applyFill="1" applyBorder="1" applyProtection="1"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4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5" xfId="0" applyNumberFormat="1" applyFont="1" applyFill="1" applyBorder="1" applyAlignment="1">
      <alignment horizontal="right" vertical="center" wrapText="1"/>
    </xf>
    <xf numFmtId="0" fontId="12" fillId="2" borderId="16" xfId="0" applyNumberFormat="1" applyFont="1" applyFill="1" applyBorder="1" applyAlignment="1">
      <alignment horizontal="right" vertical="center" wrapText="1"/>
    </xf>
    <xf numFmtId="0" fontId="0" fillId="0" borderId="11" xfId="0" applyFont="1" applyBorder="1"/>
    <xf numFmtId="0" fontId="14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7" xfId="0" applyNumberFormat="1" applyFont="1" applyFill="1" applyBorder="1" applyAlignment="1">
      <alignment horizontal="right" vertical="center" wrapText="1"/>
    </xf>
    <xf numFmtId="0" fontId="0" fillId="0" borderId="11" xfId="0" applyFill="1" applyBorder="1"/>
    <xf numFmtId="0" fontId="4" fillId="2" borderId="1" xfId="0" applyFont="1" applyFill="1" applyBorder="1" applyAlignment="1" applyProtection="1">
      <alignment horizontal="right" vertical="center" wrapText="1"/>
      <protection locked="0"/>
    </xf>
    <xf numFmtId="2" fontId="12" fillId="2" borderId="16" xfId="0" applyNumberFormat="1" applyFont="1" applyFill="1" applyBorder="1" applyAlignment="1">
      <alignment horizontal="right" vertical="center" wrapText="1"/>
    </xf>
    <xf numFmtId="0" fontId="0" fillId="0" borderId="18" xfId="0" applyFill="1" applyBorder="1"/>
    <xf numFmtId="0" fontId="0" fillId="0" borderId="19" xfId="0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4" fillId="2" borderId="1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Protection="1">
      <protection locked="0"/>
    </xf>
    <xf numFmtId="0" fontId="1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showWhiteSpace="0" view="pageLayout" topLeftCell="A10" zoomScale="112" zoomScaleNormal="100" zoomScalePageLayoutView="112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19</v>
      </c>
      <c r="C1" s="84"/>
      <c r="D1" s="85"/>
      <c r="E1" t="s">
        <v>16</v>
      </c>
      <c r="F1" s="11" t="s">
        <v>20</v>
      </c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54</v>
      </c>
      <c r="B4" s="2" t="s">
        <v>26</v>
      </c>
      <c r="C4" s="78">
        <v>6.8</v>
      </c>
      <c r="D4" s="86" t="s">
        <v>36</v>
      </c>
      <c r="E4" s="87" t="s">
        <v>37</v>
      </c>
      <c r="F4" s="13"/>
      <c r="G4" s="44">
        <v>230.43</v>
      </c>
      <c r="H4" s="44">
        <v>17.91</v>
      </c>
      <c r="I4" s="44">
        <v>16.350000000000001</v>
      </c>
      <c r="J4" s="44">
        <v>2.91</v>
      </c>
    </row>
    <row r="5" spans="1:10" x14ac:dyDescent="0.25">
      <c r="A5" s="3"/>
      <c r="B5" s="28" t="s">
        <v>32</v>
      </c>
      <c r="C5" s="78">
        <v>3.3</v>
      </c>
      <c r="D5" s="76" t="s">
        <v>33</v>
      </c>
      <c r="E5" s="71">
        <v>40</v>
      </c>
      <c r="F5" s="13"/>
      <c r="G5" s="44">
        <v>104.68</v>
      </c>
      <c r="H5" s="44">
        <v>3</v>
      </c>
      <c r="I5" s="44">
        <v>1.1599999999999999</v>
      </c>
      <c r="J5" s="57">
        <v>20.56</v>
      </c>
    </row>
    <row r="6" spans="1:10" x14ac:dyDescent="0.25">
      <c r="A6" s="14"/>
      <c r="B6" s="49" t="s">
        <v>12</v>
      </c>
      <c r="C6" s="82">
        <v>4.4000000000000004</v>
      </c>
      <c r="D6" s="86" t="s">
        <v>38</v>
      </c>
      <c r="E6" s="12">
        <v>30</v>
      </c>
      <c r="F6" s="13"/>
      <c r="G6" s="44">
        <v>3.39</v>
      </c>
      <c r="H6" s="44">
        <v>0.21</v>
      </c>
      <c r="I6" s="44">
        <v>0.03</v>
      </c>
      <c r="J6" s="44">
        <v>0.56999999999999995</v>
      </c>
    </row>
    <row r="7" spans="1:10" x14ac:dyDescent="0.25">
      <c r="A7" s="14"/>
      <c r="B7" s="28" t="s">
        <v>12</v>
      </c>
      <c r="C7" s="78"/>
      <c r="D7" s="76"/>
      <c r="E7" s="71"/>
      <c r="F7" s="13"/>
      <c r="G7" s="44"/>
      <c r="H7" s="44"/>
      <c r="I7" s="44"/>
      <c r="J7" s="57"/>
    </row>
    <row r="8" spans="1:10" x14ac:dyDescent="0.25">
      <c r="A8" s="14"/>
      <c r="B8" s="70"/>
      <c r="C8" s="79"/>
      <c r="D8" s="86" t="s">
        <v>41</v>
      </c>
      <c r="E8" s="71">
        <v>200</v>
      </c>
      <c r="F8" s="13"/>
      <c r="G8" s="44">
        <v>0.8</v>
      </c>
      <c r="H8" s="44">
        <v>0.8</v>
      </c>
      <c r="I8" s="44">
        <v>17.8</v>
      </c>
      <c r="J8" s="57">
        <v>81.599999999999994</v>
      </c>
    </row>
    <row r="9" spans="1:10" x14ac:dyDescent="0.25">
      <c r="A9" s="14"/>
      <c r="B9" s="8" t="s">
        <v>31</v>
      </c>
      <c r="C9" s="80">
        <v>8.3000000000000007</v>
      </c>
      <c r="D9" s="88" t="s">
        <v>39</v>
      </c>
      <c r="E9" s="89" t="s">
        <v>40</v>
      </c>
      <c r="F9" s="15"/>
      <c r="G9" s="58">
        <v>62.38</v>
      </c>
      <c r="H9" s="58">
        <v>0.24</v>
      </c>
      <c r="I9" s="58">
        <v>0.06</v>
      </c>
      <c r="J9" s="58">
        <v>15.22</v>
      </c>
    </row>
    <row r="10" spans="1:10" ht="15.75" thickBot="1" x14ac:dyDescent="0.3">
      <c r="A10" s="14"/>
      <c r="B10" s="8"/>
      <c r="C10" s="81"/>
      <c r="D10" s="20" t="s">
        <v>21</v>
      </c>
      <c r="E10" s="21">
        <v>632</v>
      </c>
      <c r="F10" s="22">
        <v>73</v>
      </c>
      <c r="G10" s="59">
        <f>SUM(G4:G9)</f>
        <v>401.68</v>
      </c>
      <c r="H10" s="59">
        <f>SUM(H4:H9)</f>
        <v>22.16</v>
      </c>
      <c r="I10" s="59">
        <v>16.23</v>
      </c>
      <c r="J10" s="59">
        <f>SUM(J4:J9)</f>
        <v>120.85999999999999</v>
      </c>
    </row>
    <row r="11" spans="1:10" ht="15.75" thickBot="1" x14ac:dyDescent="0.3">
      <c r="A11" s="23" t="s">
        <v>53</v>
      </c>
      <c r="B11" s="25" t="s">
        <v>12</v>
      </c>
      <c r="C11" s="48">
        <v>4.1900000000000004</v>
      </c>
      <c r="D11" s="90" t="s">
        <v>42</v>
      </c>
      <c r="E11" s="27">
        <v>60</v>
      </c>
      <c r="F11" s="13"/>
      <c r="G11" s="60">
        <v>121.17</v>
      </c>
      <c r="H11" s="60">
        <v>2.5299999999999998</v>
      </c>
      <c r="I11" s="60">
        <v>5.57</v>
      </c>
      <c r="J11" s="60">
        <v>15.22</v>
      </c>
    </row>
    <row r="12" spans="1:10" x14ac:dyDescent="0.25">
      <c r="A12" s="3"/>
      <c r="B12" s="50" t="s">
        <v>12</v>
      </c>
      <c r="C12" s="48">
        <v>4.12</v>
      </c>
      <c r="D12" s="51" t="s">
        <v>43</v>
      </c>
      <c r="E12" s="55">
        <v>60</v>
      </c>
      <c r="F12" s="55"/>
      <c r="G12" s="61">
        <v>49.89</v>
      </c>
      <c r="H12" s="61">
        <v>0.74</v>
      </c>
      <c r="I12" s="61">
        <v>3.27</v>
      </c>
      <c r="J12" s="62">
        <v>4.37</v>
      </c>
    </row>
    <row r="13" spans="1:10" x14ac:dyDescent="0.25">
      <c r="A13" s="3"/>
      <c r="B13" s="50" t="s">
        <v>13</v>
      </c>
      <c r="C13" s="48">
        <v>5.1100000000000003</v>
      </c>
      <c r="D13" s="51" t="s">
        <v>55</v>
      </c>
      <c r="E13" s="55">
        <v>200</v>
      </c>
      <c r="F13" s="55"/>
      <c r="G13" s="61">
        <v>145.68</v>
      </c>
      <c r="H13" s="61">
        <v>7.04</v>
      </c>
      <c r="I13" s="61">
        <v>8.98</v>
      </c>
      <c r="J13" s="62">
        <v>9.2200000000000006</v>
      </c>
    </row>
    <row r="14" spans="1:10" ht="30" x14ac:dyDescent="0.25">
      <c r="A14" s="46"/>
      <c r="B14" s="50" t="s">
        <v>13</v>
      </c>
      <c r="C14" s="48">
        <v>5.13</v>
      </c>
      <c r="D14" s="51" t="s">
        <v>44</v>
      </c>
      <c r="E14" s="55" t="s">
        <v>34</v>
      </c>
      <c r="F14" s="55"/>
      <c r="G14" s="61">
        <v>142.41</v>
      </c>
      <c r="H14" s="61">
        <v>6.46</v>
      </c>
      <c r="I14" s="61">
        <v>6.17</v>
      </c>
      <c r="J14" s="62">
        <v>15.26</v>
      </c>
    </row>
    <row r="15" spans="1:10" x14ac:dyDescent="0.25">
      <c r="A15" s="3"/>
      <c r="B15" s="50" t="s">
        <v>14</v>
      </c>
      <c r="C15" s="48">
        <v>6.19</v>
      </c>
      <c r="D15" s="51" t="s">
        <v>45</v>
      </c>
      <c r="E15" s="55">
        <v>90</v>
      </c>
      <c r="F15" s="55"/>
      <c r="G15" s="61">
        <v>102.04</v>
      </c>
      <c r="H15" s="61">
        <v>5.99</v>
      </c>
      <c r="I15" s="61">
        <v>4.32</v>
      </c>
      <c r="J15" s="62">
        <v>9.8000000000000007</v>
      </c>
    </row>
    <row r="16" spans="1:10" x14ac:dyDescent="0.25">
      <c r="A16" s="3"/>
      <c r="B16" s="50" t="s">
        <v>14</v>
      </c>
      <c r="C16" s="48">
        <v>6.32</v>
      </c>
      <c r="D16" s="51" t="s">
        <v>46</v>
      </c>
      <c r="E16" s="55">
        <v>90</v>
      </c>
      <c r="F16" s="55"/>
      <c r="G16" s="61">
        <v>169.26</v>
      </c>
      <c r="H16" s="61">
        <v>13.2</v>
      </c>
      <c r="I16" s="61">
        <v>10.5</v>
      </c>
      <c r="J16" s="62">
        <v>5.49</v>
      </c>
    </row>
    <row r="17" spans="1:10" x14ac:dyDescent="0.25">
      <c r="A17" s="46"/>
      <c r="B17" s="50" t="s">
        <v>14</v>
      </c>
      <c r="C17" s="48">
        <v>6.45</v>
      </c>
      <c r="D17" s="51" t="s">
        <v>47</v>
      </c>
      <c r="E17" s="55">
        <v>90</v>
      </c>
      <c r="F17" s="55"/>
      <c r="G17" s="61">
        <v>164.91</v>
      </c>
      <c r="H17" s="61">
        <v>13.82</v>
      </c>
      <c r="I17" s="61">
        <v>7.08</v>
      </c>
      <c r="J17" s="62">
        <v>11.48</v>
      </c>
    </row>
    <row r="18" spans="1:10" x14ac:dyDescent="0.25">
      <c r="A18" s="3"/>
      <c r="B18" s="50" t="s">
        <v>15</v>
      </c>
      <c r="C18" s="48">
        <v>7.1</v>
      </c>
      <c r="D18" s="51" t="s">
        <v>48</v>
      </c>
      <c r="E18" s="55">
        <v>150</v>
      </c>
      <c r="F18" s="55"/>
      <c r="G18" s="61">
        <v>125.64</v>
      </c>
      <c r="H18" s="61">
        <v>2.93</v>
      </c>
      <c r="I18" s="61">
        <v>4.32</v>
      </c>
      <c r="J18" s="62">
        <v>18.77</v>
      </c>
    </row>
    <row r="19" spans="1:10" ht="30" x14ac:dyDescent="0.25">
      <c r="A19" s="3"/>
      <c r="B19" s="50" t="s">
        <v>15</v>
      </c>
      <c r="C19" s="91">
        <v>7.2</v>
      </c>
      <c r="D19" s="51" t="s">
        <v>49</v>
      </c>
      <c r="E19" s="55">
        <v>150</v>
      </c>
      <c r="F19" s="55"/>
      <c r="G19" s="61">
        <v>208.4</v>
      </c>
      <c r="H19" s="61">
        <v>6.36</v>
      </c>
      <c r="I19" s="61">
        <v>4.58</v>
      </c>
      <c r="J19" s="62">
        <v>35.450000000000003</v>
      </c>
    </row>
    <row r="20" spans="1:10" ht="30" x14ac:dyDescent="0.25">
      <c r="A20" s="46"/>
      <c r="B20" s="50" t="s">
        <v>15</v>
      </c>
      <c r="C20" s="48">
        <v>7.2</v>
      </c>
      <c r="D20" s="51" t="s">
        <v>50</v>
      </c>
      <c r="E20" s="55">
        <v>150</v>
      </c>
      <c r="F20" s="55"/>
      <c r="G20" s="61">
        <v>185.63</v>
      </c>
      <c r="H20" s="61">
        <v>3.5</v>
      </c>
      <c r="I20" s="61">
        <v>3.35</v>
      </c>
      <c r="J20" s="62">
        <v>35.39</v>
      </c>
    </row>
    <row r="21" spans="1:10" x14ac:dyDescent="0.25">
      <c r="A21" s="3"/>
      <c r="B21" s="50" t="s">
        <v>28</v>
      </c>
      <c r="C21" s="48">
        <v>3.1</v>
      </c>
      <c r="D21" s="51" t="s">
        <v>23</v>
      </c>
      <c r="E21" s="55">
        <v>30</v>
      </c>
      <c r="F21" s="55"/>
      <c r="G21" s="61">
        <v>70.319999999999993</v>
      </c>
      <c r="H21" s="61">
        <v>2.2799999999999998</v>
      </c>
      <c r="I21" s="61">
        <v>0.24</v>
      </c>
      <c r="J21" s="62">
        <v>14.76</v>
      </c>
    </row>
    <row r="22" spans="1:10" x14ac:dyDescent="0.25">
      <c r="A22" s="3"/>
      <c r="B22" s="50" t="s">
        <v>29</v>
      </c>
      <c r="C22" s="48">
        <v>3.2</v>
      </c>
      <c r="D22" s="51" t="s">
        <v>24</v>
      </c>
      <c r="E22" s="55">
        <v>40</v>
      </c>
      <c r="F22" s="55"/>
      <c r="G22" s="61">
        <v>107.96</v>
      </c>
      <c r="H22" s="61">
        <v>2.2400000000000002</v>
      </c>
      <c r="I22" s="61">
        <v>0.44</v>
      </c>
      <c r="J22" s="62">
        <v>23.76</v>
      </c>
    </row>
    <row r="23" spans="1:10" x14ac:dyDescent="0.25">
      <c r="A23" s="46"/>
      <c r="B23" s="64" t="s">
        <v>22</v>
      </c>
      <c r="C23" s="77">
        <v>3.15</v>
      </c>
      <c r="D23" s="66" t="s">
        <v>51</v>
      </c>
      <c r="E23" s="67">
        <v>200</v>
      </c>
      <c r="F23" s="67"/>
      <c r="G23" s="68">
        <v>86.6</v>
      </c>
      <c r="H23" s="68">
        <v>1</v>
      </c>
      <c r="I23" s="68">
        <v>0.2</v>
      </c>
      <c r="J23" s="69">
        <v>20.2</v>
      </c>
    </row>
    <row r="24" spans="1:10" x14ac:dyDescent="0.25">
      <c r="A24" s="3"/>
      <c r="B24" s="64"/>
      <c r="C24" s="65"/>
      <c r="D24" s="66" t="s">
        <v>52</v>
      </c>
      <c r="E24" s="67">
        <v>25</v>
      </c>
      <c r="F24" s="67"/>
      <c r="G24" s="68">
        <v>33.479999999999997</v>
      </c>
      <c r="H24" s="68">
        <v>1.4</v>
      </c>
      <c r="I24" s="68">
        <v>1.9</v>
      </c>
      <c r="J24" s="69">
        <v>2.7</v>
      </c>
    </row>
    <row r="25" spans="1:10" ht="15.75" thickBot="1" x14ac:dyDescent="0.3">
      <c r="A25" s="3"/>
      <c r="B25" s="52"/>
      <c r="C25" s="53"/>
      <c r="D25" s="54" t="s">
        <v>30</v>
      </c>
      <c r="E25" s="56">
        <f>(E11+E12)/2+210+E16+E18+(E21+E22)/2+E23+E24</f>
        <v>770</v>
      </c>
      <c r="F25" s="56">
        <v>129</v>
      </c>
      <c r="G25" s="72">
        <f>AVERAGE(AVERAGE(G11:G12)+AVERAGE(G13:G14)+AVERAGE(G15:G17)+AVERAGE(G18:G20)+AVERAGE(G21:G22)+G23+G24)</f>
        <v>757.42166666666674</v>
      </c>
      <c r="H25" s="63">
        <f>AVERAGE(AVERAGE(H11:H12)+AVERAGE(H13:H14)+AVERAGE(H15:H17)+AVERAGE(H18:H20)+AVERAGE(H21:H22)+H23+H24)</f>
        <v>28.31166666666666</v>
      </c>
      <c r="I25" s="63">
        <f>AVERAGE(AVERAGE(I11:I12)+AVERAGE(I13:I14)+AVERAGE(I15:I17)+AVERAGE(I18:I20)+AVERAGE(I21:I22)+I23+I24)</f>
        <v>25.818333333333332</v>
      </c>
      <c r="J25" s="63">
        <f>AVERAGE(AVERAGE(J11:J12)+AVERAGE(J13:J14)+AVERAGE(J15:J17)+AVERAGE(J18:J20)+AVERAGE(J21:J22)+J23+J24)</f>
        <v>102.98833333333334</v>
      </c>
    </row>
    <row r="26" spans="1:10" x14ac:dyDescent="0.25">
      <c r="A26" s="3"/>
      <c r="B26" s="28"/>
      <c r="C26" s="43"/>
      <c r="D26" s="39"/>
      <c r="E26" s="27"/>
      <c r="F26" s="13"/>
      <c r="G26" s="27"/>
      <c r="H26" s="27"/>
      <c r="I26" s="27"/>
      <c r="J26" s="27"/>
    </row>
    <row r="27" spans="1:10" x14ac:dyDescent="0.25">
      <c r="A27" s="3"/>
      <c r="B27" s="41"/>
      <c r="C27" s="43"/>
      <c r="D27" s="39"/>
      <c r="E27" s="27"/>
      <c r="F27" s="13"/>
      <c r="G27" s="27"/>
      <c r="H27" s="27"/>
      <c r="I27" s="27"/>
      <c r="J27" s="27"/>
    </row>
    <row r="28" spans="1:10" ht="15.75" thickBot="1" x14ac:dyDescent="0.3">
      <c r="A28" s="3"/>
      <c r="B28" s="16"/>
      <c r="C28" s="30"/>
      <c r="D28" s="17"/>
      <c r="E28" s="18"/>
      <c r="F28" s="19"/>
      <c r="G28" s="18"/>
      <c r="H28" s="18"/>
      <c r="I28" s="18"/>
      <c r="J28" s="18"/>
    </row>
    <row r="29" spans="1:10" ht="15.75" thickBot="1" x14ac:dyDescent="0.3">
      <c r="A29" s="31"/>
      <c r="B29" s="8"/>
      <c r="C29" s="8"/>
      <c r="D29" s="40"/>
      <c r="E29" s="9"/>
      <c r="F29" s="10"/>
      <c r="G29" s="9"/>
      <c r="H29" s="9"/>
      <c r="I29" s="9"/>
      <c r="J29" s="9"/>
    </row>
    <row r="30" spans="1:10" ht="15.75" thickBot="1" x14ac:dyDescent="0.3">
      <c r="B30" s="32"/>
      <c r="C30" s="33"/>
      <c r="D30" s="34" t="s">
        <v>27</v>
      </c>
      <c r="E30" s="35">
        <f>E25+E10</f>
        <v>1402</v>
      </c>
      <c r="F30" s="35">
        <v>202</v>
      </c>
      <c r="G30" s="36">
        <f>G10+G25</f>
        <v>1159.1016666666667</v>
      </c>
      <c r="H30" s="36">
        <f>H10+H25</f>
        <v>50.471666666666664</v>
      </c>
      <c r="I30" s="36">
        <f>I10+I25</f>
        <v>42.048333333333332</v>
      </c>
      <c r="J30" s="36">
        <f>J10+J25</f>
        <v>223.84833333333333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A4" zoomScale="142" zoomScaleNormal="142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19</v>
      </c>
      <c r="C1" s="84"/>
      <c r="D1" s="85"/>
      <c r="E1" t="s">
        <v>16</v>
      </c>
      <c r="F1" s="11" t="s">
        <v>20</v>
      </c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5" t="s">
        <v>26</v>
      </c>
      <c r="C4" s="78">
        <v>6.8</v>
      </c>
      <c r="D4" s="86" t="s">
        <v>36</v>
      </c>
      <c r="E4" s="87" t="s">
        <v>37</v>
      </c>
      <c r="F4" s="13"/>
      <c r="G4" s="44">
        <v>230.43</v>
      </c>
      <c r="H4" s="44">
        <v>17.91</v>
      </c>
      <c r="I4" s="44">
        <v>16.350000000000001</v>
      </c>
      <c r="J4" s="44">
        <v>2.91</v>
      </c>
    </row>
    <row r="5" spans="1:10" x14ac:dyDescent="0.25">
      <c r="A5" s="3"/>
      <c r="B5" s="49" t="s">
        <v>32</v>
      </c>
      <c r="C5" s="78">
        <v>3.3</v>
      </c>
      <c r="D5" s="76" t="s">
        <v>33</v>
      </c>
      <c r="E5" s="71">
        <v>40</v>
      </c>
      <c r="F5" s="13"/>
      <c r="G5" s="44">
        <v>104.68</v>
      </c>
      <c r="H5" s="44">
        <v>3</v>
      </c>
      <c r="I5" s="44">
        <v>1.1599999999999999</v>
      </c>
      <c r="J5" s="57">
        <v>20.56</v>
      </c>
    </row>
    <row r="6" spans="1:10" x14ac:dyDescent="0.25">
      <c r="A6" s="3"/>
      <c r="B6" s="49" t="s">
        <v>12</v>
      </c>
      <c r="C6" s="82">
        <v>4.4000000000000004</v>
      </c>
      <c r="D6" s="86" t="s">
        <v>38</v>
      </c>
      <c r="E6" s="12">
        <v>30</v>
      </c>
      <c r="F6" s="13"/>
      <c r="G6" s="44">
        <v>3.39</v>
      </c>
      <c r="H6" s="44">
        <v>0.21</v>
      </c>
      <c r="I6" s="44">
        <v>0.03</v>
      </c>
      <c r="J6" s="44">
        <v>0.56999999999999995</v>
      </c>
    </row>
    <row r="7" spans="1:10" x14ac:dyDescent="0.25">
      <c r="A7" s="14"/>
      <c r="B7" s="49" t="s">
        <v>12</v>
      </c>
      <c r="C7" s="42"/>
      <c r="D7" s="75"/>
      <c r="E7" s="71"/>
      <c r="F7" s="13"/>
      <c r="G7" s="44"/>
      <c r="H7" s="44"/>
      <c r="I7" s="44"/>
      <c r="J7" s="57"/>
    </row>
    <row r="8" spans="1:10" x14ac:dyDescent="0.25">
      <c r="A8" s="14"/>
      <c r="B8" s="70"/>
      <c r="C8" s="79"/>
      <c r="D8" s="86" t="s">
        <v>41</v>
      </c>
      <c r="E8" s="71">
        <v>200</v>
      </c>
      <c r="F8" s="13"/>
      <c r="G8" s="44">
        <v>0.8</v>
      </c>
      <c r="H8" s="44">
        <v>0.8</v>
      </c>
      <c r="I8" s="44">
        <v>17.8</v>
      </c>
      <c r="J8" s="57">
        <v>81.599999999999994</v>
      </c>
    </row>
    <row r="9" spans="1:10" x14ac:dyDescent="0.25">
      <c r="A9" s="14"/>
      <c r="B9" s="47" t="s">
        <v>31</v>
      </c>
      <c r="C9" s="80">
        <v>8.3000000000000007</v>
      </c>
      <c r="D9" s="88" t="s">
        <v>39</v>
      </c>
      <c r="E9" s="89" t="s">
        <v>40</v>
      </c>
      <c r="F9" s="15"/>
      <c r="G9" s="58">
        <v>62.38</v>
      </c>
      <c r="H9" s="58">
        <v>0.24</v>
      </c>
      <c r="I9" s="58">
        <v>0.06</v>
      </c>
      <c r="J9" s="58">
        <v>15.22</v>
      </c>
    </row>
    <row r="10" spans="1:10" ht="15.75" thickBot="1" x14ac:dyDescent="0.3">
      <c r="A10" s="14"/>
      <c r="B10" s="8"/>
      <c r="C10" s="8"/>
      <c r="D10" s="20" t="s">
        <v>21</v>
      </c>
      <c r="E10" s="21">
        <v>632</v>
      </c>
      <c r="F10" s="22">
        <v>73</v>
      </c>
      <c r="G10" s="59">
        <f>SUM(G4:G9)</f>
        <v>401.68</v>
      </c>
      <c r="H10" s="59">
        <f>SUM(H4:H9)</f>
        <v>22.16</v>
      </c>
      <c r="I10" s="59">
        <v>16.23</v>
      </c>
      <c r="J10" s="59">
        <f>SUM(J4:J9)</f>
        <v>120.85999999999999</v>
      </c>
    </row>
    <row r="11" spans="1:10" x14ac:dyDescent="0.25">
      <c r="A11" s="74" t="s">
        <v>11</v>
      </c>
      <c r="B11" s="73" t="s">
        <v>12</v>
      </c>
      <c r="C11" s="48">
        <v>4.1900000000000004</v>
      </c>
      <c r="D11" s="90" t="s">
        <v>42</v>
      </c>
      <c r="E11" s="27">
        <v>60</v>
      </c>
      <c r="F11" s="13"/>
      <c r="G11" s="60">
        <v>121.17</v>
      </c>
      <c r="H11" s="60">
        <v>2.5299999999999998</v>
      </c>
      <c r="I11" s="60">
        <v>5.57</v>
      </c>
      <c r="J11" s="60">
        <v>15.22</v>
      </c>
    </row>
    <row r="12" spans="1:10" x14ac:dyDescent="0.25">
      <c r="A12" s="14"/>
      <c r="B12" s="50" t="s">
        <v>13</v>
      </c>
      <c r="C12" s="48">
        <v>5.1100000000000003</v>
      </c>
      <c r="D12" s="51" t="s">
        <v>55</v>
      </c>
      <c r="E12" s="55">
        <v>200</v>
      </c>
      <c r="F12" s="55"/>
      <c r="G12" s="61">
        <v>145.68</v>
      </c>
      <c r="H12" s="61">
        <v>7.04</v>
      </c>
      <c r="I12" s="61">
        <v>8.98</v>
      </c>
      <c r="J12" s="62">
        <v>9.2200000000000006</v>
      </c>
    </row>
    <row r="13" spans="1:10" x14ac:dyDescent="0.25">
      <c r="A13" s="3"/>
      <c r="B13" s="50" t="s">
        <v>14</v>
      </c>
      <c r="C13" s="48">
        <v>6.19</v>
      </c>
      <c r="D13" s="51" t="s">
        <v>45</v>
      </c>
      <c r="E13" s="55">
        <v>90</v>
      </c>
      <c r="F13" s="55"/>
      <c r="G13" s="61">
        <v>102.04</v>
      </c>
      <c r="H13" s="61">
        <v>5.99</v>
      </c>
      <c r="I13" s="61">
        <v>4.32</v>
      </c>
      <c r="J13" s="62">
        <v>9.8000000000000007</v>
      </c>
    </row>
    <row r="14" spans="1:10" x14ac:dyDescent="0.25">
      <c r="A14" s="3"/>
      <c r="B14" s="50" t="s">
        <v>14</v>
      </c>
      <c r="C14" s="48">
        <v>6.32</v>
      </c>
      <c r="D14" s="51" t="s">
        <v>46</v>
      </c>
      <c r="E14" s="55">
        <v>90</v>
      </c>
      <c r="F14" s="55"/>
      <c r="G14" s="61">
        <v>169.26</v>
      </c>
      <c r="H14" s="61">
        <v>13.2</v>
      </c>
      <c r="I14" s="61">
        <v>10.5</v>
      </c>
      <c r="J14" s="62">
        <v>5.49</v>
      </c>
    </row>
    <row r="15" spans="1:10" x14ac:dyDescent="0.25">
      <c r="A15" s="3"/>
      <c r="B15" s="50" t="s">
        <v>15</v>
      </c>
      <c r="C15" s="48">
        <v>7.1</v>
      </c>
      <c r="D15" s="51" t="s">
        <v>48</v>
      </c>
      <c r="E15" s="55">
        <v>150</v>
      </c>
      <c r="F15" s="55"/>
      <c r="G15" s="61">
        <v>125.64</v>
      </c>
      <c r="H15" s="61">
        <v>2.93</v>
      </c>
      <c r="I15" s="61">
        <v>4.32</v>
      </c>
      <c r="J15" s="62">
        <v>18.77</v>
      </c>
    </row>
    <row r="16" spans="1:10" ht="30" x14ac:dyDescent="0.25">
      <c r="A16" s="3"/>
      <c r="B16" s="50" t="s">
        <v>15</v>
      </c>
      <c r="C16" s="48">
        <v>7.2</v>
      </c>
      <c r="D16" s="51" t="s">
        <v>50</v>
      </c>
      <c r="E16" s="55">
        <v>150</v>
      </c>
      <c r="F16" s="55"/>
      <c r="G16" s="61">
        <v>185.63</v>
      </c>
      <c r="H16" s="61">
        <v>3.5</v>
      </c>
      <c r="I16" s="61">
        <v>3.35</v>
      </c>
      <c r="J16" s="62">
        <v>35.39</v>
      </c>
    </row>
    <row r="17" spans="1:10" x14ac:dyDescent="0.25">
      <c r="A17" s="3"/>
      <c r="B17" s="28" t="s">
        <v>22</v>
      </c>
      <c r="C17" s="77">
        <v>8.11</v>
      </c>
      <c r="D17" s="66" t="s">
        <v>56</v>
      </c>
      <c r="E17" s="67">
        <v>200</v>
      </c>
      <c r="F17" s="67"/>
      <c r="G17" s="68">
        <v>104.4</v>
      </c>
      <c r="H17" s="68">
        <v>0.38</v>
      </c>
      <c r="I17" s="68">
        <v>0</v>
      </c>
      <c r="J17" s="69">
        <v>25.72</v>
      </c>
    </row>
    <row r="18" spans="1:10" x14ac:dyDescent="0.25">
      <c r="A18" s="3"/>
      <c r="B18" s="50" t="s">
        <v>28</v>
      </c>
      <c r="C18" s="48">
        <v>3.1</v>
      </c>
      <c r="D18" s="51" t="s">
        <v>23</v>
      </c>
      <c r="E18" s="55">
        <v>30</v>
      </c>
      <c r="F18" s="55"/>
      <c r="G18" s="61">
        <v>70.319999999999993</v>
      </c>
      <c r="H18" s="61">
        <v>2.2799999999999998</v>
      </c>
      <c r="I18" s="61">
        <v>0.24</v>
      </c>
      <c r="J18" s="62">
        <v>14.76</v>
      </c>
    </row>
    <row r="19" spans="1:10" x14ac:dyDescent="0.25">
      <c r="A19" s="3"/>
      <c r="B19" s="50" t="s">
        <v>29</v>
      </c>
      <c r="C19" s="48">
        <v>3.2</v>
      </c>
      <c r="D19" s="51" t="s">
        <v>24</v>
      </c>
      <c r="E19" s="55">
        <v>40</v>
      </c>
      <c r="F19" s="55"/>
      <c r="G19" s="61">
        <v>107.96</v>
      </c>
      <c r="H19" s="61">
        <v>2.2400000000000002</v>
      </c>
      <c r="I19" s="61">
        <v>0.44</v>
      </c>
      <c r="J19" s="62">
        <v>23.76</v>
      </c>
    </row>
    <row r="20" spans="1:10" x14ac:dyDescent="0.25">
      <c r="A20" s="3"/>
      <c r="B20" s="29"/>
      <c r="C20" s="24"/>
      <c r="D20" s="26"/>
      <c r="E20" s="27"/>
      <c r="F20" s="13"/>
      <c r="G20" s="27"/>
      <c r="H20" s="27"/>
      <c r="I20" s="27"/>
      <c r="J20" s="27"/>
    </row>
    <row r="21" spans="1:10" ht="15.75" thickBot="1" x14ac:dyDescent="0.3">
      <c r="A21" s="3"/>
      <c r="B21" s="16"/>
      <c r="C21" s="30"/>
      <c r="D21" s="20" t="s">
        <v>21</v>
      </c>
      <c r="E21" s="37">
        <v>1010</v>
      </c>
      <c r="F21" s="38">
        <v>94</v>
      </c>
      <c r="G21" s="37">
        <f>SUM(G11:G19)</f>
        <v>1132.1000000000001</v>
      </c>
      <c r="H21" s="37">
        <f>SUM(H11:H19)</f>
        <v>40.090000000000003</v>
      </c>
      <c r="I21" s="37">
        <f>SUM(I11:I19)</f>
        <v>37.72</v>
      </c>
      <c r="J21" s="37">
        <f>SUM(J11:J19)</f>
        <v>158.13</v>
      </c>
    </row>
    <row r="22" spans="1:10" ht="15.75" thickBot="1" x14ac:dyDescent="0.3">
      <c r="A22" s="3"/>
      <c r="B22" s="32"/>
      <c r="C22" s="33"/>
      <c r="D22" s="34" t="s">
        <v>25</v>
      </c>
      <c r="E22" s="35">
        <f>E10+E21</f>
        <v>1642</v>
      </c>
      <c r="F22" s="35">
        <v>167</v>
      </c>
      <c r="G22" s="36">
        <f>G10+G21</f>
        <v>1533.7800000000002</v>
      </c>
      <c r="H22" s="36">
        <f t="shared" ref="H22:J22" si="0">H10+H21</f>
        <v>62.25</v>
      </c>
      <c r="I22" s="36">
        <f t="shared" si="0"/>
        <v>53.95</v>
      </c>
      <c r="J22" s="36">
        <f t="shared" si="0"/>
        <v>278.99</v>
      </c>
    </row>
    <row r="23" spans="1:10" ht="15.75" thickBot="1" x14ac:dyDescent="0.3">
      <c r="A2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2024-09-26T13:51:50Z</dcterms:modified>
</cp:coreProperties>
</file>