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2 неделя\четверг\"/>
    </mc:Choice>
  </mc:AlternateContent>
  <bookViews>
    <workbookView xWindow="0" yWindow="0" windowWidth="28800" windowHeight="12030"/>
  </bookViews>
  <sheets>
    <sheet name="Ш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G25" i="1"/>
  <c r="H9" i="1"/>
  <c r="I9" i="1"/>
  <c r="J9" i="1"/>
  <c r="G9" i="1"/>
  <c r="E9" i="1"/>
  <c r="E26" i="1" l="1"/>
  <c r="I26" i="1" l="1"/>
  <c r="H26" i="1" l="1"/>
  <c r="J26" i="1"/>
  <c r="G26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<sst xmlns="http://schemas.openxmlformats.org/spreadsheetml/2006/main" count="56" uniqueCount="48">
  <si>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</si>
  <si>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</si>
  <si>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</si>
  <si>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</si>
  <si>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</si>
  <si>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</si>
  <si>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</si>
  <si>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</si>
  <si>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</si>
  <si>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</si>
  <si>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</si>
  <si>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</si>
  <si>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</si>
  <si>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</si>
  <si>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</si>
  <si>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</si>
  <si>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</si>
  <si>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</si>
  <si>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</si>
  <si>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</si>
  <si>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</si>
  <si>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</si>
  <si>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</si>
  <si>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</si>
  <si>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</si>
  <si>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>гор. бдюдо</t>
  </si>
  <si>
    <t>хлеб белый</t>
  </si>
  <si>
    <t>итого за день</t>
  </si>
  <si>
    <t>хлеб бел.</t>
  </si>
  <si>
    <t>хлеб черн.</t>
  </si>
  <si>
    <t>Итого обед</t>
  </si>
  <si>
    <t>гор. напиток</t>
  </si>
  <si>
    <t>Паста с мясным соусом</t>
  </si>
  <si>
    <t>Огурец свежий</t>
  </si>
  <si>
    <t>Молоко в индивид. Упаковке</t>
  </si>
  <si>
    <t>Винегрет овощной с луком репчатым</t>
  </si>
  <si>
    <t>Суп картофельный с горохом, цыпленком и сухарями</t>
  </si>
  <si>
    <t>Суп томатный с фасолью</t>
  </si>
  <si>
    <t>Тефтели мясные с соусом</t>
  </si>
  <si>
    <t>Цыплята (бедро н/к) запеченые</t>
  </si>
  <si>
    <t>Филе куриное, тущеное в сметане</t>
  </si>
  <si>
    <t>Каша рассыпчатая из гречневой крупы с маслом сливочным</t>
  </si>
  <si>
    <t>Фасоль стручковая отварная</t>
  </si>
  <si>
    <t>Каша рассыпчатая перловая с маслом сливочным</t>
  </si>
  <si>
    <t>Сок в инд. Упаковке</t>
  </si>
  <si>
    <t>Изделия кондитерские</t>
  </si>
  <si>
    <t>Чай с сахаром и лимоном</t>
  </si>
  <si>
    <t>Салат из белокочанной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</si>
</sst>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1" fontId="6" fillId="3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/>
    <xf numFmtId="0" fontId="0" fillId="2" borderId="2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7" fillId="2" borderId="1" xfId="0" applyNumberFormat="1" applyFont="1" applyFill="1" applyBorder="1" applyProtection="1">
      <protection locked="0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2" borderId="4" xfId="0" applyNumberFormat="1" applyFill="1" applyBorder="1"/>
    <xf numFmtId="0" fontId="9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Border="1"/>
    <xf numFmtId="0" fontId="0" fillId="2" borderId="1" xfId="0" applyNumberFormat="1" applyFill="1" applyBorder="1"/>
    <xf numFmtId="0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0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0" xfId="0" applyNumberFormat="1" applyFont="1" applyFill="1" applyBorder="1" applyProtection="1">
      <protection locked="0"/>
    </xf>
    <xf numFmtId="0" fontId="6" fillId="2" borderId="10" xfId="0" applyNumberFormat="1" applyFont="1" applyFill="1" applyBorder="1" applyAlignment="1">
      <alignment horizontal="left" vertical="center" wrapText="1"/>
    </xf>
    <xf numFmtId="0" fontId="6" fillId="2" borderId="10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right" vertical="center" wrapText="1"/>
    </xf>
    <xf numFmtId="0" fontId="0" fillId="2" borderId="10" xfId="0" applyNumberFormat="1" applyFont="1" applyFill="1" applyBorder="1"/>
    <xf numFmtId="0" fontId="2" fillId="2" borderId="10" xfId="0" applyNumberFormat="1" applyFont="1" applyFill="1" applyBorder="1" applyAlignment="1">
      <alignment horizontal="center" vertical="center" wrapText="1"/>
    </xf>
    <xf numFmtId="0" fontId="0" fillId="2" borderId="10" xfId="0" applyNumberFormat="1" applyFont="1" applyFill="1" applyBorder="1" applyAlignment="1">
      <alignment horizontal="left" vertical="center" wrapText="1"/>
    </xf>
    <xf numFmtId="0" fontId="0" fillId="2" borderId="10" xfId="0" applyNumberFormat="1" applyFont="1" applyFill="1" applyBorder="1" applyAlignment="1">
      <alignment horizontal="right" vertical="center" wrapText="1"/>
    </xf>
    <xf numFmtId="0" fontId="0" fillId="0" borderId="10" xfId="0" applyNumberFormat="1" applyFont="1" applyFill="1" applyBorder="1"/>
    <xf numFmtId="0" fontId="0" fillId="0" borderId="14" xfId="0" applyNumberFormat="1" applyFont="1" applyBorder="1"/>
    <xf numFmtId="0" fontId="10" fillId="2" borderId="14" xfId="0" applyNumberFormat="1" applyFont="1" applyFill="1" applyBorder="1" applyAlignment="1">
      <alignment horizontal="center" vertical="center" wrapText="1"/>
    </xf>
    <xf numFmtId="0" fontId="8" fillId="2" borderId="14" xfId="0" applyNumberFormat="1" applyFont="1" applyFill="1" applyBorder="1" applyAlignment="1">
      <alignment horizontal="left" vertical="center" wrapText="1"/>
    </xf>
    <xf numFmtId="0" fontId="8" fillId="2" borderId="14" xfId="0" applyNumberFormat="1" applyFont="1" applyFill="1" applyBorder="1" applyAlignment="1">
      <alignment horizontal="right" vertical="center" wrapText="1"/>
    </xf>
    <xf numFmtId="0" fontId="11" fillId="3" borderId="12" xfId="0" applyNumberFormat="1" applyFont="1" applyFill="1" applyBorder="1"/>
    <xf numFmtId="0" fontId="0" fillId="3" borderId="11" xfId="0" applyNumberFormat="1" applyFill="1" applyBorder="1"/>
    <xf numFmtId="0" fontId="0" fillId="3" borderId="11" xfId="0" applyNumberFormat="1" applyFill="1" applyBorder="1" applyProtection="1">
      <protection locked="0"/>
    </xf>
    <xf numFmtId="0" fontId="0" fillId="3" borderId="11" xfId="0" applyNumberFormat="1" applyFill="1" applyBorder="1" applyAlignment="1" applyProtection="1">
      <alignment wrapText="1"/>
      <protection locked="0"/>
    </xf>
    <xf numFmtId="0" fontId="6" fillId="3" borderId="11" xfId="0" applyNumberFormat="1" applyFont="1" applyFill="1" applyBorder="1" applyAlignment="1" applyProtection="1">
      <alignment horizontal="right" vertical="center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5" fillId="2" borderId="10" xfId="0" applyNumberFormat="1" applyFont="1" applyFill="1" applyBorder="1" applyAlignment="1" applyProtection="1">
      <alignment horizontal="right"/>
      <protection locked="0"/>
    </xf>
    <xf numFmtId="1" fontId="5" fillId="2" borderId="10" xfId="0" applyNumberFormat="1" applyFont="1" applyFill="1" applyBorder="1" applyAlignment="1" applyProtection="1">
      <alignment horizontal="right" vertical="center" wrapText="1"/>
      <protection locked="0"/>
    </xf>
    <xf numFmtId="1" fontId="6" fillId="2" borderId="10" xfId="0" applyNumberFormat="1" applyFont="1" applyFill="1" applyBorder="1" applyAlignment="1" applyProtection="1">
      <alignment horizontal="right"/>
      <protection locked="0"/>
    </xf>
    <xf numFmtId="1" fontId="6" fillId="2" borderId="10" xfId="0" applyNumberFormat="1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right" vertical="center" wrapText="1"/>
    </xf>
    <xf numFmtId="1" fontId="0" fillId="2" borderId="13" xfId="0" applyNumberFormat="1" applyFont="1" applyFill="1" applyBorder="1" applyAlignment="1">
      <alignment horizontal="right" vertical="center" wrapText="1"/>
    </xf>
    <xf numFmtId="1" fontId="0" fillId="2" borderId="10" xfId="0" applyNumberFormat="1" applyFont="1" applyFill="1" applyBorder="1" applyAlignment="1">
      <alignment horizontal="right" vertical="center" wrapText="1"/>
    </xf>
    <xf numFmtId="1" fontId="0" fillId="2" borderId="15" xfId="0" applyNumberFormat="1" applyFont="1" applyFill="1" applyBorder="1" applyAlignment="1">
      <alignment horizontal="right" vertical="center" wrapText="1"/>
    </xf>
    <xf numFmtId="1" fontId="8" fillId="2" borderId="14" xfId="0" applyNumberFormat="1" applyFont="1" applyFill="1" applyBorder="1" applyAlignment="1">
      <alignment horizontal="right" vertical="center" wrapText="1"/>
    </xf>
    <xf numFmtId="1" fontId="6" fillId="3" borderId="16" xfId="0" applyNumberFormat="1" applyFont="1" applyFill="1" applyBorder="1" applyAlignment="1" applyProtection="1">
      <alignment horizontal="right" vertical="center"/>
      <protection locked="0"/>
    </xf>
    <xf numFmtId="1" fontId="0" fillId="0" borderId="0" xfId="0" applyNumberFormat="1"/>
    <xf numFmtId="0" fontId="0" fillId="0" borderId="10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right" vertical="center" wrapText="1"/>
    </xf>
    <xf numFmtId="1" fontId="5" fillId="2" borderId="4" xfId="0" applyNumberFormat="1" applyFont="1" applyFill="1" applyBorder="1" applyAlignment="1" applyProtection="1">
      <alignment horizontal="right"/>
      <protection locked="0"/>
    </xf>
    <xf numFmtId="1" fontId="5" fillId="2" borderId="4" xfId="0" applyNumberFormat="1" applyFont="1" applyFill="1" applyBorder="1" applyAlignment="1">
      <alignment horizontal="right" vertical="center" wrapText="1"/>
    </xf>
    <xf numFmtId="1" fontId="5" fillId="2" borderId="18" xfId="0" applyNumberFormat="1" applyFont="1" applyFill="1" applyBorder="1" applyAlignment="1">
      <alignment horizontal="right" vertical="center" wrapText="1"/>
    </xf>
    <xf numFmtId="0" fontId="0" fillId="0" borderId="19" xfId="0" applyNumberFormat="1" applyBorder="1"/>
    <xf numFmtId="1" fontId="8" fillId="2" borderId="20" xfId="0" applyNumberFormat="1" applyFont="1" applyFill="1" applyBorder="1" applyAlignment="1">
      <alignment horizontal="right" vertical="center" wrapText="1"/>
    </xf>
    <xf numFmtId="0" fontId="0" fillId="2" borderId="21" xfId="0" applyNumberFormat="1" applyFill="1" applyBorder="1"/>
    <xf numFmtId="0" fontId="0" fillId="0" borderId="17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showWhiteSpace="0" zoomScaleNormal="100" workbookViewId="0">
      <selection activeCell="A24" sqref="A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" t="s">
        <v>19</v>
      </c>
      <c r="C1" s="5"/>
      <c r="D1" s="6"/>
      <c r="E1" s="3" t="s">
        <v>16</v>
      </c>
      <c r="F1" s="7" t="s">
        <v>20</v>
      </c>
      <c r="G1" s="3"/>
      <c r="H1" s="3"/>
      <c r="I1" s="3" t="s">
        <v>1</v>
      </c>
      <c r="J1" s="1">
        <v>45610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68" t="s">
        <v>10</v>
      </c>
      <c r="B4" s="67" t="s">
        <v>25</v>
      </c>
      <c r="C4" s="12">
        <v>6.22</v>
      </c>
      <c r="D4" s="13" t="s">
        <v>32</v>
      </c>
      <c r="E4" s="14">
        <v>150</v>
      </c>
      <c r="F4" s="44"/>
      <c r="G4" s="45">
        <v>283</v>
      </c>
      <c r="H4" s="45">
        <v>11</v>
      </c>
      <c r="I4" s="45">
        <v>15</v>
      </c>
      <c r="J4" s="45">
        <v>26</v>
      </c>
    </row>
    <row r="5" spans="1:10" x14ac:dyDescent="0.25">
      <c r="A5" s="15"/>
      <c r="B5" s="11" t="s">
        <v>15</v>
      </c>
      <c r="C5" s="12">
        <v>4.4000000000000004</v>
      </c>
      <c r="D5" s="13" t="s">
        <v>33</v>
      </c>
      <c r="E5" s="14">
        <v>30</v>
      </c>
      <c r="F5" s="44"/>
      <c r="G5" s="45">
        <v>3</v>
      </c>
      <c r="H5" s="45">
        <v>0</v>
      </c>
      <c r="I5" s="45">
        <v>0</v>
      </c>
      <c r="J5" s="45">
        <v>1</v>
      </c>
    </row>
    <row r="6" spans="1:10" x14ac:dyDescent="0.25">
      <c r="A6" s="15"/>
      <c r="B6" s="16" t="s">
        <v>26</v>
      </c>
      <c r="C6" s="12">
        <v>3.1</v>
      </c>
      <c r="D6" s="13" t="s">
        <v>23</v>
      </c>
      <c r="E6" s="17">
        <v>20</v>
      </c>
      <c r="F6" s="44"/>
      <c r="G6" s="45">
        <v>52</v>
      </c>
      <c r="H6" s="45">
        <v>2</v>
      </c>
      <c r="I6" s="45">
        <v>1</v>
      </c>
      <c r="J6" s="45">
        <v>10</v>
      </c>
    </row>
    <row r="7" spans="1:10" x14ac:dyDescent="0.25">
      <c r="A7" s="15"/>
      <c r="B7" s="18" t="s">
        <v>31</v>
      </c>
      <c r="C7" s="19">
        <v>8.3000000000000007</v>
      </c>
      <c r="D7" s="58" t="s">
        <v>46</v>
      </c>
      <c r="E7" s="20">
        <v>200</v>
      </c>
      <c r="F7" s="46"/>
      <c r="G7" s="47">
        <v>62</v>
      </c>
      <c r="H7" s="47">
        <v>0</v>
      </c>
      <c r="I7" s="47">
        <v>0</v>
      </c>
      <c r="J7" s="47">
        <v>15</v>
      </c>
    </row>
    <row r="8" spans="1:10" x14ac:dyDescent="0.25">
      <c r="A8" s="15"/>
      <c r="B8" s="57"/>
      <c r="C8" s="19"/>
      <c r="D8" s="21"/>
      <c r="E8" s="22"/>
      <c r="F8" s="46"/>
      <c r="G8" s="47"/>
      <c r="H8" s="47"/>
      <c r="I8" s="47"/>
      <c r="J8" s="47"/>
    </row>
    <row r="9" spans="1:10" ht="15.75" thickBot="1" x14ac:dyDescent="0.3">
      <c r="A9" s="15"/>
      <c r="B9" s="57"/>
      <c r="C9" s="23"/>
      <c r="D9" s="24" t="s">
        <v>21</v>
      </c>
      <c r="E9" s="25">
        <f>E4+E5+E6+200</f>
        <v>400</v>
      </c>
      <c r="F9" s="48">
        <v>73</v>
      </c>
      <c r="G9" s="49">
        <f>G4+G5+G6+G7</f>
        <v>400</v>
      </c>
      <c r="H9" s="49">
        <f t="shared" ref="H9:J9" si="0">H4+H5+H6+H7</f>
        <v>13</v>
      </c>
      <c r="I9" s="49">
        <f t="shared" si="0"/>
        <v>16</v>
      </c>
      <c r="J9" s="49">
        <f t="shared" si="0"/>
        <v>52</v>
      </c>
    </row>
    <row r="10" spans="1:10" ht="15.75" thickBot="1" x14ac:dyDescent="0.3">
      <c r="A10" s="68" t="s">
        <v>11</v>
      </c>
      <c r="B10" s="67" t="s">
        <v>12</v>
      </c>
      <c r="C10" s="59">
        <v>4.7</v>
      </c>
      <c r="D10" s="60" t="s">
        <v>47</v>
      </c>
      <c r="E10" s="61">
        <v>60</v>
      </c>
      <c r="F10" s="62"/>
      <c r="G10" s="63">
        <v>53</v>
      </c>
      <c r="H10" s="63">
        <v>1</v>
      </c>
      <c r="I10" s="63">
        <v>3</v>
      </c>
      <c r="J10" s="64">
        <v>6</v>
      </c>
    </row>
    <row r="11" spans="1:10" x14ac:dyDescent="0.25">
      <c r="A11" s="15"/>
      <c r="B11" s="27" t="s">
        <v>12</v>
      </c>
      <c r="C11" s="26">
        <v>4.12</v>
      </c>
      <c r="D11" s="28" t="s">
        <v>35</v>
      </c>
      <c r="E11" s="29">
        <v>60</v>
      </c>
      <c r="F11" s="50"/>
      <c r="G11" s="50">
        <v>50</v>
      </c>
      <c r="H11" s="50">
        <v>1</v>
      </c>
      <c r="I11" s="50">
        <v>3</v>
      </c>
      <c r="J11" s="51">
        <v>4</v>
      </c>
    </row>
    <row r="12" spans="1:10" ht="30" x14ac:dyDescent="0.25">
      <c r="A12" s="15"/>
      <c r="B12" s="27" t="s">
        <v>13</v>
      </c>
      <c r="C12" s="26">
        <v>5.6</v>
      </c>
      <c r="D12" s="28" t="s">
        <v>36</v>
      </c>
      <c r="E12" s="29">
        <v>200</v>
      </c>
      <c r="F12" s="50"/>
      <c r="G12" s="50">
        <v>219</v>
      </c>
      <c r="H12" s="50">
        <v>10</v>
      </c>
      <c r="I12" s="50">
        <v>8</v>
      </c>
      <c r="J12" s="51">
        <v>26</v>
      </c>
    </row>
    <row r="13" spans="1:10" x14ac:dyDescent="0.25">
      <c r="A13" s="15"/>
      <c r="B13" s="27" t="s">
        <v>13</v>
      </c>
      <c r="C13" s="26">
        <v>5.15</v>
      </c>
      <c r="D13" s="28" t="s">
        <v>37</v>
      </c>
      <c r="E13" s="29">
        <v>200</v>
      </c>
      <c r="F13" s="50"/>
      <c r="G13" s="50">
        <v>97</v>
      </c>
      <c r="H13" s="50">
        <v>2</v>
      </c>
      <c r="I13" s="50">
        <v>3</v>
      </c>
      <c r="J13" s="51">
        <v>15</v>
      </c>
    </row>
    <row r="14" spans="1:10" x14ac:dyDescent="0.25">
      <c r="A14" s="15"/>
      <c r="B14" s="27" t="s">
        <v>14</v>
      </c>
      <c r="C14" s="26">
        <v>6.15</v>
      </c>
      <c r="D14" s="28" t="s">
        <v>38</v>
      </c>
      <c r="E14" s="29">
        <v>90</v>
      </c>
      <c r="F14" s="50"/>
      <c r="G14" s="50">
        <v>174</v>
      </c>
      <c r="H14" s="50">
        <v>6</v>
      </c>
      <c r="I14" s="50">
        <v>12</v>
      </c>
      <c r="J14" s="51">
        <v>10</v>
      </c>
    </row>
    <row r="15" spans="1:10" x14ac:dyDescent="0.25">
      <c r="A15" s="15"/>
      <c r="B15" s="27" t="s">
        <v>14</v>
      </c>
      <c r="C15" s="26">
        <v>6.6</v>
      </c>
      <c r="D15" s="28" t="s">
        <v>39</v>
      </c>
      <c r="E15" s="29">
        <v>100</v>
      </c>
      <c r="F15" s="50"/>
      <c r="G15" s="50">
        <v>197</v>
      </c>
      <c r="H15" s="50">
        <v>16</v>
      </c>
      <c r="I15" s="50">
        <v>15</v>
      </c>
      <c r="J15" s="51">
        <v>0</v>
      </c>
    </row>
    <row r="16" spans="1:10" x14ac:dyDescent="0.25">
      <c r="A16" s="15"/>
      <c r="B16" s="27" t="s">
        <v>14</v>
      </c>
      <c r="C16" s="26">
        <v>6.4</v>
      </c>
      <c r="D16" s="28" t="s">
        <v>40</v>
      </c>
      <c r="E16" s="29">
        <v>90</v>
      </c>
      <c r="F16" s="50"/>
      <c r="G16" s="50">
        <v>145</v>
      </c>
      <c r="H16" s="50">
        <v>22</v>
      </c>
      <c r="I16" s="50">
        <v>6</v>
      </c>
      <c r="J16" s="51">
        <v>1</v>
      </c>
    </row>
    <row r="17" spans="1:10" x14ac:dyDescent="0.25">
      <c r="A17" s="15"/>
      <c r="B17" s="27" t="s">
        <v>15</v>
      </c>
      <c r="C17" s="26">
        <v>7.6</v>
      </c>
      <c r="D17" s="28" t="s">
        <v>42</v>
      </c>
      <c r="E17" s="29">
        <v>150</v>
      </c>
      <c r="F17" s="50"/>
      <c r="G17" s="50">
        <v>53</v>
      </c>
      <c r="H17" s="50">
        <v>2</v>
      </c>
      <c r="I17" s="50">
        <v>3</v>
      </c>
      <c r="J17" s="51">
        <v>5</v>
      </c>
    </row>
    <row r="18" spans="1:10" ht="30" x14ac:dyDescent="0.25">
      <c r="A18" s="15"/>
      <c r="B18" s="27" t="s">
        <v>15</v>
      </c>
      <c r="C18" s="26">
        <v>7.2</v>
      </c>
      <c r="D18" s="28" t="s">
        <v>41</v>
      </c>
      <c r="E18" s="29">
        <v>150</v>
      </c>
      <c r="F18" s="50"/>
      <c r="G18" s="50">
        <v>203</v>
      </c>
      <c r="H18" s="50">
        <v>7</v>
      </c>
      <c r="I18" s="50">
        <v>5</v>
      </c>
      <c r="J18" s="51">
        <v>33</v>
      </c>
    </row>
    <row r="19" spans="1:10" ht="30" x14ac:dyDescent="0.25">
      <c r="A19" s="15"/>
      <c r="B19" s="27" t="s">
        <v>15</v>
      </c>
      <c r="C19" s="26">
        <v>7.2</v>
      </c>
      <c r="D19" s="28" t="s">
        <v>43</v>
      </c>
      <c r="E19" s="29">
        <v>150</v>
      </c>
      <c r="F19" s="50"/>
      <c r="G19" s="50">
        <v>168</v>
      </c>
      <c r="H19" s="50">
        <v>4</v>
      </c>
      <c r="I19" s="50">
        <v>3</v>
      </c>
      <c r="J19" s="51">
        <v>30</v>
      </c>
    </row>
    <row r="20" spans="1:10" x14ac:dyDescent="0.25">
      <c r="A20" s="15"/>
      <c r="B20" s="27" t="s">
        <v>28</v>
      </c>
      <c r="C20" s="26">
        <v>3.1</v>
      </c>
      <c r="D20" s="28" t="s">
        <v>23</v>
      </c>
      <c r="E20" s="29">
        <v>20</v>
      </c>
      <c r="F20" s="50"/>
      <c r="G20" s="50">
        <v>47</v>
      </c>
      <c r="H20" s="50">
        <v>2</v>
      </c>
      <c r="I20" s="50">
        <v>0</v>
      </c>
      <c r="J20" s="51">
        <v>10</v>
      </c>
    </row>
    <row r="21" spans="1:10" x14ac:dyDescent="0.25">
      <c r="A21" s="15"/>
      <c r="B21" s="27" t="s">
        <v>29</v>
      </c>
      <c r="C21" s="26">
        <v>3.2</v>
      </c>
      <c r="D21" s="28" t="s">
        <v>24</v>
      </c>
      <c r="E21" s="29">
        <v>20</v>
      </c>
      <c r="F21" s="50"/>
      <c r="G21" s="50">
        <v>54</v>
      </c>
      <c r="H21" s="50">
        <v>1</v>
      </c>
      <c r="I21" s="50">
        <v>0</v>
      </c>
      <c r="J21" s="51">
        <v>12</v>
      </c>
    </row>
    <row r="22" spans="1:10" x14ac:dyDescent="0.25">
      <c r="A22" s="15"/>
      <c r="B22" s="30" t="s">
        <v>22</v>
      </c>
      <c r="C22" s="31">
        <v>3.15</v>
      </c>
      <c r="D22" s="32" t="s">
        <v>44</v>
      </c>
      <c r="E22" s="33">
        <v>200</v>
      </c>
      <c r="F22" s="52"/>
      <c r="G22" s="52">
        <v>87</v>
      </c>
      <c r="H22" s="52">
        <v>1</v>
      </c>
      <c r="I22" s="52">
        <v>0</v>
      </c>
      <c r="J22" s="53">
        <v>20</v>
      </c>
    </row>
    <row r="23" spans="1:10" x14ac:dyDescent="0.25">
      <c r="A23" s="15"/>
      <c r="B23" s="34"/>
      <c r="C23" s="31">
        <v>3.12</v>
      </c>
      <c r="D23" s="32" t="s">
        <v>34</v>
      </c>
      <c r="E23" s="33">
        <v>200</v>
      </c>
      <c r="F23" s="52"/>
      <c r="G23" s="52">
        <v>96</v>
      </c>
      <c r="H23" s="52">
        <v>5</v>
      </c>
      <c r="I23" s="52">
        <v>4</v>
      </c>
      <c r="J23" s="53">
        <v>9</v>
      </c>
    </row>
    <row r="24" spans="1:10" x14ac:dyDescent="0.25">
      <c r="A24" s="15"/>
      <c r="B24" s="34"/>
      <c r="C24" s="31">
        <v>3.19</v>
      </c>
      <c r="D24" s="32" t="s">
        <v>45</v>
      </c>
      <c r="E24" s="33">
        <v>25</v>
      </c>
      <c r="F24" s="52"/>
      <c r="G24" s="52">
        <v>135</v>
      </c>
      <c r="H24" s="52">
        <v>1</v>
      </c>
      <c r="I24" s="52">
        <v>8</v>
      </c>
      <c r="J24" s="53">
        <v>16</v>
      </c>
    </row>
    <row r="25" spans="1:10" ht="15.75" thickBot="1" x14ac:dyDescent="0.3">
      <c r="A25" s="65"/>
      <c r="B25" s="35"/>
      <c r="C25" s="36"/>
      <c r="D25" s="37" t="s">
        <v>30</v>
      </c>
      <c r="E25" s="38">
        <v>948</v>
      </c>
      <c r="F25" s="54">
        <v>129</v>
      </c>
      <c r="G25" s="54">
        <f>(G10+G11)/2+(G12+G13)/2+(G14+G15+G16)/3+(G17+G18+G19)/3+(G20+G21)/2+G22+G23+G24</f>
        <v>891.33333333333337</v>
      </c>
      <c r="H25" s="54">
        <v>35</v>
      </c>
      <c r="I25" s="54">
        <v>35</v>
      </c>
      <c r="J25" s="66">
        <f t="shared" ref="H25:J25" si="1">(J10+J11)/2+(J12+J13)/2+(J14+J15+J16)/3+(J17+J18+J19)/3+(J20+J21)/2+J22+J23+J24</f>
        <v>107.83333333333334</v>
      </c>
    </row>
    <row r="26" spans="1:10" ht="15.75" thickBot="1" x14ac:dyDescent="0.3">
      <c r="A26" s="39"/>
      <c r="B26" s="40"/>
      <c r="C26" s="41"/>
      <c r="D26" s="42" t="s">
        <v>27</v>
      </c>
      <c r="E26" s="43">
        <f>E25+E9</f>
        <v>1348</v>
      </c>
      <c r="F26" s="2">
        <v>202</v>
      </c>
      <c r="G26" s="2">
        <f>G9+G25</f>
        <v>1291.3333333333335</v>
      </c>
      <c r="H26" s="2">
        <f>H9+H25</f>
        <v>48</v>
      </c>
      <c r="I26" s="2">
        <f>I9+I25</f>
        <v>51</v>
      </c>
      <c r="J26" s="55">
        <f>J9+J25</f>
        <v>159.83333333333334</v>
      </c>
    </row>
    <row r="27" spans="1:10" x14ac:dyDescent="0.25">
      <c r="F27" s="56"/>
      <c r="G27" s="56"/>
      <c r="H27" s="56"/>
      <c r="I27" s="56"/>
      <c r="J27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2024-11-13T09:07:28Z</dcterms:modified>
</cp:coreProperties>
</file>