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1 неделя\вторник\"/>
    </mc:Choice>
  </mc:AlternateContent>
  <bookViews>
    <workbookView xWindow="0" yWindow="0" windowWidth="28800" windowHeight="12030"/>
  </bookViews>
  <sheets>
    <sheet name="Ш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9" i="1" l="1"/>
  <c r="I9" i="1"/>
  <c r="H9" i="1"/>
  <c r="G9" i="1"/>
  <c r="E9" i="1"/>
  <c r="H23" i="1" l="1"/>
  <c r="I23" i="1"/>
  <c r="J23" i="1"/>
  <c r="G23" i="1"/>
  <c r="E26" i="1"/>
  <c r="I26" i="1" l="1"/>
  <c r="H26" i="1" l="1"/>
  <c r="J26" i="1"/>
  <c r="G26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<sst xmlns="http://schemas.openxmlformats.org/spreadsheetml/2006/main" count="55" uniqueCount="48">
  <si>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</si>
  <si>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</si>
  <si>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</si>
  <si>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</si>
  <si>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</si>
  <si>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</si>
  <si>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</si>
  <si>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</si>
  <si>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</si>
  <si>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</si>
  <si>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</si>
  <si>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</si>
  <si>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</si>
  <si>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</si>
  <si>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</si>
  <si>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</si>
  <si>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</si>
  <si>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</si>
  <si>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</si>
  <si>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</si>
  <si>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</si>
  <si>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</si>
  <si>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</si>
  <si>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</si>
  <si>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</si>
  <si>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>гор. бдюдо</t>
  </si>
  <si>
    <t>мучное</t>
  </si>
  <si>
    <t>хлеб белый</t>
  </si>
  <si>
    <t>итого за день</t>
  </si>
  <si>
    <t>Чай витаминный с плодами шиповника</t>
  </si>
  <si>
    <t>хлеб бел.</t>
  </si>
  <si>
    <t>хлеб черн.</t>
  </si>
  <si>
    <t>Итого обед</t>
  </si>
  <si>
    <t>гор. напиток</t>
  </si>
  <si>
    <t>Фрукт</t>
  </si>
  <si>
    <t>Салат из свеклы</t>
  </si>
  <si>
    <t>Салат из свежих огурцов с луком</t>
  </si>
  <si>
    <t>Рассольник петербурский</t>
  </si>
  <si>
    <t>Суп картофельный с фрикадельками</t>
  </si>
  <si>
    <t>Цыплята (бедро н/к) запеченное</t>
  </si>
  <si>
    <t>Фрикасе из курицы</t>
  </si>
  <si>
    <t>Макаронные изделия отварные с мослом сливочный</t>
  </si>
  <si>
    <t>Гречка по купечески</t>
  </si>
  <si>
    <t>Компот из смеси фруктов</t>
  </si>
  <si>
    <t>Сдобное изделие пром пр-ва</t>
  </si>
  <si>
    <t>Суфле куриное,запеченное со сметаной</t>
  </si>
  <si>
    <t>Огурец свежий</t>
  </si>
  <si>
    <t>Картофель , тушенный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</si>
</sst>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" fontId="4" fillId="3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4" fillId="2" borderId="10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horizontal="left" vertical="center" wrapText="1"/>
    </xf>
    <xf numFmtId="0" fontId="0" fillId="0" borderId="10" xfId="0" applyNumberFormat="1" applyFont="1" applyBorder="1"/>
    <xf numFmtId="0" fontId="0" fillId="2" borderId="10" xfId="0" applyNumberFormat="1" applyFont="1" applyFill="1" applyBorder="1" applyAlignment="1">
      <alignment horizontal="left" vertical="center" wrapText="1"/>
    </xf>
    <xf numFmtId="0" fontId="0" fillId="0" borderId="13" xfId="0" applyNumberFormat="1" applyFont="1" applyBorder="1"/>
    <xf numFmtId="0" fontId="6" fillId="2" borderId="13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10" xfId="0" applyNumberFormat="1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10" xfId="0" applyNumberFormat="1" applyFont="1" applyFill="1" applyBorder="1" applyAlignment="1" applyProtection="1">
      <alignment horizontal="right"/>
      <protection locked="0"/>
    </xf>
    <xf numFmtId="1" fontId="4" fillId="2" borderId="10" xfId="0" applyNumberFormat="1" applyFont="1" applyFill="1" applyBorder="1" applyAlignment="1">
      <alignment horizontal="right" vertical="center" wrapText="1"/>
    </xf>
    <xf numFmtId="1" fontId="4" fillId="2" borderId="14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2" xfId="0" applyNumberFormat="1" applyFont="1" applyFill="1" applyBorder="1" applyAlignment="1">
      <alignment horizontal="right" vertical="center" wrapText="1"/>
    </xf>
    <xf numFmtId="1" fontId="0" fillId="2" borderId="10" xfId="0" applyNumberFormat="1" applyFont="1" applyFill="1" applyBorder="1" applyAlignment="1">
      <alignment horizontal="right" vertical="center" wrapText="1"/>
    </xf>
    <xf numFmtId="1" fontId="0" fillId="2" borderId="14" xfId="0" applyNumberFormat="1" applyFont="1" applyFill="1" applyBorder="1" applyAlignment="1">
      <alignment horizontal="right" vertical="center" wrapText="1"/>
    </xf>
    <xf numFmtId="1" fontId="6" fillId="2" borderId="13" xfId="0" applyNumberFormat="1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>
      <alignment horizontal="right" vertical="center" wrapText="1"/>
    </xf>
    <xf numFmtId="0" fontId="4" fillId="2" borderId="10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0" xfId="0" applyNumberFormat="1" applyFont="1" applyFill="1" applyBorder="1" applyAlignment="1">
      <alignment horizontal="right" vertical="center" wrapText="1"/>
    </xf>
    <xf numFmtId="0" fontId="6" fillId="2" borderId="13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3" borderId="11" xfId="0" applyNumberFormat="1" applyFont="1" applyFill="1" applyBorder="1" applyAlignment="1" applyProtection="1">
      <alignment horizontal="right" vertical="center"/>
      <protection locked="0"/>
    </xf>
    <xf numFmtId="0" fontId="5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>
      <alignment horizontal="right" vertical="center" wrapText="1"/>
    </xf>
    <xf numFmtId="1" fontId="3" fillId="2" borderId="16" xfId="0" applyNumberFormat="1" applyFont="1" applyFill="1" applyBorder="1" applyAlignment="1">
      <alignment horizontal="right" vertical="center" wrapText="1"/>
    </xf>
    <xf numFmtId="1" fontId="6" fillId="2" borderId="17" xfId="0" applyNumberFormat="1" applyFont="1" applyFill="1" applyBorder="1" applyAlignment="1">
      <alignment horizontal="right" vertical="center" wrapText="1"/>
    </xf>
    <xf numFmtId="1" fontId="3" fillId="2" borderId="12" xfId="0" applyNumberFormat="1" applyFont="1" applyFill="1" applyBorder="1" applyAlignment="1">
      <alignment horizontal="right" vertical="center" wrapText="1"/>
    </xf>
    <xf numFmtId="1" fontId="4" fillId="2" borderId="12" xfId="0" applyNumberFormat="1" applyFont="1" applyFill="1" applyBorder="1" applyAlignment="1">
      <alignment horizontal="right" vertical="center" wrapText="1"/>
    </xf>
    <xf numFmtId="1" fontId="4" fillId="3" borderId="19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15" xfId="0" applyNumberFormat="1" applyFont="1" applyBorder="1"/>
    <xf numFmtId="0" fontId="0" fillId="0" borderId="20" xfId="0" applyNumberFormat="1" applyFont="1" applyFill="1" applyBorder="1"/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Border="1"/>
    <xf numFmtId="0" fontId="0" fillId="0" borderId="4" xfId="0" applyNumberFormat="1" applyFont="1" applyFill="1" applyBorder="1"/>
    <xf numFmtId="0" fontId="0" fillId="0" borderId="1" xfId="0" applyNumberFormat="1" applyFont="1" applyFill="1" applyBorder="1"/>
    <xf numFmtId="0" fontId="0" fillId="0" borderId="0" xfId="0" applyNumberFormat="1" applyFont="1" applyBorder="1"/>
    <xf numFmtId="0" fontId="0" fillId="0" borderId="10" xfId="0" applyNumberFormat="1" applyFon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0" fillId="3" borderId="18" xfId="0" applyNumberFormat="1" applyFont="1" applyFill="1" applyBorder="1"/>
    <xf numFmtId="0" fontId="0" fillId="3" borderId="11" xfId="0" applyNumberFormat="1" applyFont="1" applyFill="1" applyBorder="1"/>
    <xf numFmtId="0" fontId="0" fillId="3" borderId="11" xfId="0" applyNumberFormat="1" applyFont="1" applyFill="1" applyBorder="1" applyProtection="1">
      <protection locked="0"/>
    </xf>
    <xf numFmtId="0" fontId="0" fillId="3" borderId="1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showWhiteSpace="0" zoomScaleNormal="100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77" t="s">
        <v>19</v>
      </c>
      <c r="C1" s="78"/>
      <c r="D1" s="79"/>
      <c r="E1" s="2" t="s">
        <v>16</v>
      </c>
      <c r="F1" s="41" t="s">
        <v>20</v>
      </c>
      <c r="G1" s="2"/>
      <c r="H1" s="2"/>
      <c r="I1" s="2" t="s">
        <v>1</v>
      </c>
      <c r="J1" s="42">
        <v>45615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1" t="s">
        <v>2</v>
      </c>
      <c r="B3" s="52" t="s">
        <v>3</v>
      </c>
      <c r="C3" s="52" t="s">
        <v>17</v>
      </c>
      <c r="D3" s="52" t="s">
        <v>4</v>
      </c>
      <c r="E3" s="52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3" t="s">
        <v>9</v>
      </c>
    </row>
    <row r="4" spans="1:10" ht="15.75" thickBot="1" x14ac:dyDescent="0.3">
      <c r="A4" s="53" t="s">
        <v>10</v>
      </c>
      <c r="B4" s="54" t="s">
        <v>25</v>
      </c>
      <c r="C4" s="4">
        <v>6.9</v>
      </c>
      <c r="D4" s="16" t="s">
        <v>45</v>
      </c>
      <c r="E4" s="55">
        <v>100</v>
      </c>
      <c r="F4" s="17"/>
      <c r="G4" s="18">
        <v>230</v>
      </c>
      <c r="H4" s="18">
        <v>11</v>
      </c>
      <c r="I4" s="18">
        <v>15</v>
      </c>
      <c r="J4" s="19">
        <v>10</v>
      </c>
    </row>
    <row r="5" spans="1:10" x14ac:dyDescent="0.25">
      <c r="A5" s="56"/>
      <c r="B5" s="57" t="s">
        <v>15</v>
      </c>
      <c r="C5" s="4">
        <v>4.4000000000000004</v>
      </c>
      <c r="D5" s="16" t="s">
        <v>46</v>
      </c>
      <c r="E5" s="55">
        <v>30</v>
      </c>
      <c r="F5" s="17"/>
      <c r="G5" s="18">
        <v>3</v>
      </c>
      <c r="H5" s="18">
        <v>0</v>
      </c>
      <c r="I5" s="18">
        <v>0</v>
      </c>
      <c r="J5" s="19">
        <v>1</v>
      </c>
    </row>
    <row r="6" spans="1:10" x14ac:dyDescent="0.25">
      <c r="A6" s="56"/>
      <c r="B6" s="58" t="s">
        <v>27</v>
      </c>
      <c r="C6" s="4">
        <v>3.1</v>
      </c>
      <c r="D6" s="16" t="s">
        <v>23</v>
      </c>
      <c r="E6" s="55">
        <v>20</v>
      </c>
      <c r="F6" s="17"/>
      <c r="G6" s="18">
        <v>47</v>
      </c>
      <c r="H6" s="18">
        <v>2</v>
      </c>
      <c r="I6" s="18">
        <v>0</v>
      </c>
      <c r="J6" s="19">
        <v>10</v>
      </c>
    </row>
    <row r="7" spans="1:10" x14ac:dyDescent="0.25">
      <c r="A7" s="59"/>
      <c r="B7" s="60" t="s">
        <v>33</v>
      </c>
      <c r="C7" s="5">
        <v>8.18</v>
      </c>
      <c r="D7" s="61" t="s">
        <v>29</v>
      </c>
      <c r="E7" s="62">
        <v>200</v>
      </c>
      <c r="F7" s="20"/>
      <c r="G7" s="21">
        <v>61</v>
      </c>
      <c r="H7" s="21">
        <v>0</v>
      </c>
      <c r="I7" s="21">
        <v>15</v>
      </c>
      <c r="J7" s="22">
        <v>0</v>
      </c>
    </row>
    <row r="8" spans="1:10" x14ac:dyDescent="0.25">
      <c r="A8" s="59"/>
      <c r="B8" s="7"/>
      <c r="C8" s="5"/>
      <c r="D8" s="61" t="s">
        <v>34</v>
      </c>
      <c r="E8" s="62">
        <v>200</v>
      </c>
      <c r="F8" s="20"/>
      <c r="G8" s="21">
        <v>190</v>
      </c>
      <c r="H8" s="21">
        <v>3</v>
      </c>
      <c r="I8" s="21">
        <v>1</v>
      </c>
      <c r="J8" s="22">
        <v>42</v>
      </c>
    </row>
    <row r="9" spans="1:10" ht="15.75" thickBot="1" x14ac:dyDescent="0.3">
      <c r="A9" s="59"/>
      <c r="B9" s="6"/>
      <c r="C9" s="7"/>
      <c r="D9" s="8" t="s">
        <v>21</v>
      </c>
      <c r="E9" s="35">
        <f>E4+E5+E6+E7+E8</f>
        <v>550</v>
      </c>
      <c r="F9" s="23">
        <v>73</v>
      </c>
      <c r="G9" s="24">
        <f>G4+G5+G6+G7+G8</f>
        <v>531</v>
      </c>
      <c r="H9" s="24">
        <f t="shared" ref="H9:J9" si="0">H4+H5+H6+H7+H8</f>
        <v>16</v>
      </c>
      <c r="I9" s="24">
        <f t="shared" si="0"/>
        <v>31</v>
      </c>
      <c r="J9" s="25">
        <f t="shared" si="0"/>
        <v>63</v>
      </c>
    </row>
    <row r="10" spans="1:10" ht="15.75" thickBot="1" x14ac:dyDescent="0.3">
      <c r="A10" s="53" t="s">
        <v>11</v>
      </c>
      <c r="B10" s="54" t="s">
        <v>12</v>
      </c>
      <c r="C10" s="63">
        <v>4.5</v>
      </c>
      <c r="D10" s="64" t="s">
        <v>35</v>
      </c>
      <c r="E10" s="65">
        <v>60</v>
      </c>
      <c r="F10" s="44"/>
      <c r="G10" s="45">
        <v>50</v>
      </c>
      <c r="H10" s="45">
        <v>1</v>
      </c>
      <c r="I10" s="45">
        <v>3</v>
      </c>
      <c r="J10" s="46">
        <v>4</v>
      </c>
    </row>
    <row r="11" spans="1:10" x14ac:dyDescent="0.25">
      <c r="A11" s="56"/>
      <c r="B11" s="9" t="s">
        <v>12</v>
      </c>
      <c r="C11" s="66">
        <v>4.22</v>
      </c>
      <c r="D11" s="10" t="s">
        <v>36</v>
      </c>
      <c r="E11" s="36">
        <v>60</v>
      </c>
      <c r="F11" s="28"/>
      <c r="G11" s="28">
        <v>38</v>
      </c>
      <c r="H11" s="28">
        <v>0</v>
      </c>
      <c r="I11" s="28">
        <v>3</v>
      </c>
      <c r="J11" s="29">
        <v>2</v>
      </c>
    </row>
    <row r="12" spans="1:10" x14ac:dyDescent="0.25">
      <c r="A12" s="56"/>
      <c r="B12" s="9" t="s">
        <v>13</v>
      </c>
      <c r="C12" s="66">
        <v>5.0999999999999996</v>
      </c>
      <c r="D12" s="10" t="s">
        <v>37</v>
      </c>
      <c r="E12" s="36">
        <v>200</v>
      </c>
      <c r="F12" s="28"/>
      <c r="G12" s="28">
        <v>98</v>
      </c>
      <c r="H12" s="28">
        <v>2</v>
      </c>
      <c r="I12" s="28">
        <v>4</v>
      </c>
      <c r="J12" s="29">
        <v>14</v>
      </c>
    </row>
    <row r="13" spans="1:10" x14ac:dyDescent="0.25">
      <c r="A13" s="56"/>
      <c r="B13" s="9" t="s">
        <v>13</v>
      </c>
      <c r="C13" s="66">
        <v>5.16</v>
      </c>
      <c r="D13" s="10" t="s">
        <v>38</v>
      </c>
      <c r="E13" s="36">
        <v>220</v>
      </c>
      <c r="F13" s="28"/>
      <c r="G13" s="28">
        <v>126</v>
      </c>
      <c r="H13" s="28">
        <v>6</v>
      </c>
      <c r="I13" s="28">
        <v>5</v>
      </c>
      <c r="J13" s="29">
        <v>13</v>
      </c>
    </row>
    <row r="14" spans="1:10" x14ac:dyDescent="0.25">
      <c r="A14" s="56"/>
      <c r="B14" s="9" t="s">
        <v>14</v>
      </c>
      <c r="C14" s="66">
        <v>6.6</v>
      </c>
      <c r="D14" s="10" t="s">
        <v>39</v>
      </c>
      <c r="E14" s="36">
        <v>100</v>
      </c>
      <c r="F14" s="28"/>
      <c r="G14" s="28">
        <v>197</v>
      </c>
      <c r="H14" s="28">
        <v>16</v>
      </c>
      <c r="I14" s="28">
        <v>15</v>
      </c>
      <c r="J14" s="29">
        <v>0</v>
      </c>
    </row>
    <row r="15" spans="1:10" x14ac:dyDescent="0.25">
      <c r="A15" s="56"/>
      <c r="B15" s="9" t="s">
        <v>14</v>
      </c>
      <c r="C15" s="66">
        <v>6.3</v>
      </c>
      <c r="D15" s="10" t="s">
        <v>40</v>
      </c>
      <c r="E15" s="36">
        <v>90</v>
      </c>
      <c r="F15" s="28"/>
      <c r="G15" s="28">
        <v>146</v>
      </c>
      <c r="H15" s="28">
        <v>18</v>
      </c>
      <c r="I15" s="28">
        <v>5</v>
      </c>
      <c r="J15" s="29">
        <v>6</v>
      </c>
    </row>
    <row r="16" spans="1:10" x14ac:dyDescent="0.25">
      <c r="A16" s="56"/>
      <c r="B16" s="9" t="s">
        <v>15</v>
      </c>
      <c r="C16" s="66">
        <v>7.12</v>
      </c>
      <c r="D16" s="10" t="s">
        <v>47</v>
      </c>
      <c r="E16" s="36">
        <v>150</v>
      </c>
      <c r="F16" s="28"/>
      <c r="G16" s="28">
        <v>152</v>
      </c>
      <c r="H16" s="28">
        <v>3</v>
      </c>
      <c r="I16" s="28">
        <v>5</v>
      </c>
      <c r="J16" s="29">
        <v>24</v>
      </c>
    </row>
    <row r="17" spans="1:10" ht="30" x14ac:dyDescent="0.25">
      <c r="A17" s="56"/>
      <c r="B17" s="9" t="s">
        <v>15</v>
      </c>
      <c r="C17" s="66">
        <v>7.5</v>
      </c>
      <c r="D17" s="10" t="s">
        <v>41</v>
      </c>
      <c r="E17" s="36">
        <v>150</v>
      </c>
      <c r="F17" s="28"/>
      <c r="G17" s="28">
        <v>188</v>
      </c>
      <c r="H17" s="28">
        <v>5</v>
      </c>
      <c r="I17" s="28">
        <v>4</v>
      </c>
      <c r="J17" s="29">
        <v>33</v>
      </c>
    </row>
    <row r="18" spans="1:10" x14ac:dyDescent="0.25">
      <c r="A18" s="56"/>
      <c r="B18" s="9" t="s">
        <v>15</v>
      </c>
      <c r="C18" s="66">
        <v>6.26</v>
      </c>
      <c r="D18" s="10" t="s">
        <v>42</v>
      </c>
      <c r="E18" s="36">
        <v>150</v>
      </c>
      <c r="F18" s="28"/>
      <c r="G18" s="28">
        <v>270</v>
      </c>
      <c r="H18" s="28">
        <v>13</v>
      </c>
      <c r="I18" s="28">
        <v>13</v>
      </c>
      <c r="J18" s="29">
        <v>26</v>
      </c>
    </row>
    <row r="19" spans="1:10" x14ac:dyDescent="0.25">
      <c r="A19" s="56"/>
      <c r="B19" s="9" t="s">
        <v>30</v>
      </c>
      <c r="C19" s="66">
        <v>3.1</v>
      </c>
      <c r="D19" s="10" t="s">
        <v>23</v>
      </c>
      <c r="E19" s="36">
        <v>30</v>
      </c>
      <c r="F19" s="28"/>
      <c r="G19" s="28">
        <v>70</v>
      </c>
      <c r="H19" s="28">
        <v>2</v>
      </c>
      <c r="I19" s="28">
        <v>0</v>
      </c>
      <c r="J19" s="29">
        <v>15</v>
      </c>
    </row>
    <row r="20" spans="1:10" x14ac:dyDescent="0.25">
      <c r="A20" s="56"/>
      <c r="B20" s="9" t="s">
        <v>31</v>
      </c>
      <c r="C20" s="66">
        <v>3.2</v>
      </c>
      <c r="D20" s="10" t="s">
        <v>24</v>
      </c>
      <c r="E20" s="36">
        <v>40</v>
      </c>
      <c r="F20" s="28"/>
      <c r="G20" s="28">
        <v>108</v>
      </c>
      <c r="H20" s="28">
        <v>2</v>
      </c>
      <c r="I20" s="28">
        <v>0</v>
      </c>
      <c r="J20" s="29">
        <v>24</v>
      </c>
    </row>
    <row r="21" spans="1:10" x14ac:dyDescent="0.25">
      <c r="A21" s="56"/>
      <c r="B21" s="11" t="s">
        <v>22</v>
      </c>
      <c r="C21" s="67">
        <v>8.11</v>
      </c>
      <c r="D21" s="12" t="s">
        <v>43</v>
      </c>
      <c r="E21" s="37">
        <v>200</v>
      </c>
      <c r="F21" s="30"/>
      <c r="G21" s="30">
        <v>104</v>
      </c>
      <c r="H21" s="30">
        <v>0</v>
      </c>
      <c r="I21" s="30">
        <v>0</v>
      </c>
      <c r="J21" s="31">
        <v>26</v>
      </c>
    </row>
    <row r="22" spans="1:10" x14ac:dyDescent="0.25">
      <c r="A22" s="56"/>
      <c r="B22" s="11" t="s">
        <v>26</v>
      </c>
      <c r="C22" s="67"/>
      <c r="D22" s="12" t="s">
        <v>44</v>
      </c>
      <c r="E22" s="37">
        <v>65</v>
      </c>
      <c r="F22" s="30"/>
      <c r="G22" s="30">
        <v>244</v>
      </c>
      <c r="H22" s="30">
        <v>5</v>
      </c>
      <c r="I22" s="30">
        <v>6</v>
      </c>
      <c r="J22" s="31">
        <v>42</v>
      </c>
    </row>
    <row r="23" spans="1:10" ht="15.75" thickBot="1" x14ac:dyDescent="0.3">
      <c r="A23" s="56"/>
      <c r="B23" s="13"/>
      <c r="C23" s="68"/>
      <c r="D23" s="14" t="s">
        <v>32</v>
      </c>
      <c r="E23" s="38">
        <f>(E10+E11)/2+210+(E14+E15)/2+(E16+E17+E18)/3+(E19+E20)/2+E21+E22</f>
        <v>815</v>
      </c>
      <c r="F23" s="32">
        <v>129</v>
      </c>
      <c r="G23" s="32">
        <f>(G10+G11)/2+(G12+G13)/2+(G14+G15)/2+(G16+G17+G18)/3+(G19+G20)/2+G21+G22</f>
        <v>967.83333333333337</v>
      </c>
      <c r="H23" s="32">
        <f t="shared" ref="H23:J23" si="1">(H10+H11)/2+(H12+H13)/2+(H14+H15)/2+(H16+H17+H18)/3+(H19+H20)/2+H21+H22</f>
        <v>35.5</v>
      </c>
      <c r="I23" s="32">
        <f t="shared" si="1"/>
        <v>30.833333333333332</v>
      </c>
      <c r="J23" s="47">
        <f t="shared" si="1"/>
        <v>134.66666666666669</v>
      </c>
    </row>
    <row r="24" spans="1:10" x14ac:dyDescent="0.25">
      <c r="A24" s="56"/>
      <c r="B24" s="58"/>
      <c r="C24" s="66"/>
      <c r="D24" s="69"/>
      <c r="E24" s="70"/>
      <c r="F24" s="26"/>
      <c r="G24" s="27"/>
      <c r="H24" s="27"/>
      <c r="I24" s="27"/>
      <c r="J24" s="48"/>
    </row>
    <row r="25" spans="1:10" ht="15.75" thickBot="1" x14ac:dyDescent="0.3">
      <c r="A25" s="56"/>
      <c r="B25" s="71"/>
      <c r="C25" s="72"/>
      <c r="D25" s="15"/>
      <c r="E25" s="39"/>
      <c r="F25" s="33"/>
      <c r="G25" s="34"/>
      <c r="H25" s="34"/>
      <c r="I25" s="34"/>
      <c r="J25" s="49"/>
    </row>
    <row r="26" spans="1:10" ht="15.75" thickBot="1" x14ac:dyDescent="0.3">
      <c r="A26" s="73"/>
      <c r="B26" s="74"/>
      <c r="C26" s="75"/>
      <c r="D26" s="76" t="s">
        <v>28</v>
      </c>
      <c r="E26" s="40">
        <f>E23+E9</f>
        <v>1365</v>
      </c>
      <c r="F26" s="1">
        <v>202</v>
      </c>
      <c r="G26" s="1">
        <f>G9+G23</f>
        <v>1498.8333333333335</v>
      </c>
      <c r="H26" s="1">
        <f>H9+H23</f>
        <v>51.5</v>
      </c>
      <c r="I26" s="1">
        <f>I9+I23</f>
        <v>61.833333333333329</v>
      </c>
      <c r="J26" s="50">
        <f>J9+J23</f>
        <v>197.66666666666669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2024-11-18T09:51:22Z</dcterms:modified>
</cp:coreProperties>
</file>