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1 неделя\четверг\"/>
    </mc:Choice>
  </mc:AlternateContent>
  <bookViews>
    <workbookView xWindow="0" yWindow="0" windowWidth="28800" windowHeight="12030"/>
  </bookViews>
  <sheets>
    <sheet name="Ш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9" i="1" l="1"/>
  <c r="E9" i="1" l="1"/>
  <c r="G24" i="1"/>
  <c r="J9" i="1" l="1"/>
  <c r="H9" i="1"/>
  <c r="H24" i="1" l="1"/>
  <c r="I24" i="1"/>
  <c r="J24" i="1"/>
  <c r="E25" i="1"/>
  <c r="I25" i="1" l="1"/>
  <c r="H25" i="1" l="1"/>
  <c r="J25" i="1"/>
  <c r="G25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<sst xmlns="http://schemas.openxmlformats.org/spreadsheetml/2006/main" count="56" uniqueCount="49">
  <si>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</si>
  <si>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</si>
  <si>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</si>
  <si>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</si>
  <si>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</si>
  <si>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</si>
  <si>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</si>
  <si>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</si>
  <si>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</si>
  <si>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</si>
  <si>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</si>
  <si>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</si>
  <si>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</si>
  <si>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</si>
  <si>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</si>
  <si>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</si>
  <si>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</si>
  <si>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</si>
  <si>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</si>
  <si>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</si>
  <si>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</si>
  <si>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</si>
  <si>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</si>
  <si>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</si>
  <si>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</si>
  <si>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>гор. бдюдо</t>
  </si>
  <si>
    <t>хлеб белый</t>
  </si>
  <si>
    <t>итого за день</t>
  </si>
  <si>
    <t>хлеб бел.</t>
  </si>
  <si>
    <t>хлеб черн.</t>
  </si>
  <si>
    <t>Итого обед</t>
  </si>
  <si>
    <t>гор. напиток</t>
  </si>
  <si>
    <t>Батон пектоновый</t>
  </si>
  <si>
    <t>Запиканка творожно-рисовая со сгущенным молоком</t>
  </si>
  <si>
    <t>Масло порциями сливочное</t>
  </si>
  <si>
    <t>Чай с сахаром</t>
  </si>
  <si>
    <t>Салат из моркови с зеленым горошком</t>
  </si>
  <si>
    <t>Салат из свеклы с сыром</t>
  </si>
  <si>
    <t>Суп картофельный с горохом, цыпленком и сухарями</t>
  </si>
  <si>
    <t>Котлеты нежные</t>
  </si>
  <si>
    <t>Биточки с овощами</t>
  </si>
  <si>
    <t>Гуляш</t>
  </si>
  <si>
    <t>Макаронные изделия отварные с маслом сливочным</t>
  </si>
  <si>
    <t>Картофель, отварной с маслом сливочным</t>
  </si>
  <si>
    <t>Каша ячневая рассыпчатая с маслом сливочным</t>
  </si>
  <si>
    <t>Напиток витаминный из яблок и шиповника</t>
  </si>
  <si>
    <t>Сдобное изделие пром производства</t>
  </si>
  <si>
    <t>Молоко в индивидуальной упаковке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</si>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</sst>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5" fillId="3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/>
    <xf numFmtId="0" fontId="6" fillId="2" borderId="1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4" xfId="0" applyNumberFormat="1" applyBorder="1"/>
    <xf numFmtId="0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NumberFormat="1" applyBorder="1"/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NumberFormat="1" applyFill="1" applyBorder="1"/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5" fillId="2" borderId="11" xfId="0" applyNumberFormat="1" applyFont="1" applyFill="1" applyBorder="1" applyAlignment="1">
      <alignment horizontal="left" vertical="center" wrapText="1"/>
    </xf>
    <xf numFmtId="0" fontId="0" fillId="0" borderId="12" xfId="0" applyNumberFormat="1" applyBorder="1"/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left" vertical="center" wrapText="1"/>
    </xf>
    <xf numFmtId="0" fontId="0" fillId="3" borderId="13" xfId="0" applyNumberFormat="1" applyFill="1" applyBorder="1"/>
    <xf numFmtId="0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4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4" fillId="2" borderId="11" xfId="0" applyNumberFormat="1" applyFont="1" applyFill="1" applyBorder="1" applyAlignment="1" applyProtection="1">
      <alignment horizontal="right"/>
      <protection locked="0"/>
    </xf>
    <xf numFmtId="1" fontId="5" fillId="2" borderId="11" xfId="0" applyNumberFormat="1" applyFont="1" applyFill="1" applyBorder="1" applyAlignment="1">
      <alignment horizontal="right" vertical="center" wrapText="1"/>
    </xf>
    <xf numFmtId="1" fontId="5" fillId="2" borderId="1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>
      <alignment horizontal="right" vertical="center" wrapText="1"/>
    </xf>
    <xf numFmtId="1" fontId="4" fillId="2" borderId="15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0" fillId="2" borderId="11" xfId="0" applyNumberFormat="1" applyFont="1" applyFill="1" applyBorder="1" applyAlignment="1">
      <alignment horizontal="right" vertical="center" wrapText="1"/>
    </xf>
    <xf numFmtId="1" fontId="0" fillId="2" borderId="17" xfId="0" applyNumberFormat="1" applyFont="1" applyFill="1" applyBorder="1" applyAlignment="1">
      <alignment horizontal="right" vertical="center" wrapText="1"/>
    </xf>
    <xf numFmtId="0" fontId="0" fillId="2" borderId="11" xfId="0" applyNumberFormat="1" applyFont="1" applyFill="1" applyBorder="1"/>
    <xf numFmtId="0" fontId="0" fillId="0" borderId="11" xfId="0" applyNumberFormat="1" applyFont="1" applyFill="1" applyBorder="1"/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16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left" vertical="center" wrapText="1"/>
    </xf>
    <xf numFmtId="0" fontId="10" fillId="3" borderId="14" xfId="0" applyNumberFormat="1" applyFont="1" applyFill="1" applyBorder="1"/>
    <xf numFmtId="1" fontId="7" fillId="2" borderId="16" xfId="0" applyNumberFormat="1" applyFont="1" applyFill="1" applyBorder="1" applyAlignment="1">
      <alignment horizontal="right" vertical="center" wrapText="1"/>
    </xf>
    <xf numFmtId="1" fontId="7" fillId="2" borderId="18" xfId="0" applyNumberFormat="1" applyFont="1" applyFill="1" applyBorder="1" applyAlignment="1">
      <alignment horizontal="right" vertical="center" wrapText="1"/>
    </xf>
    <xf numFmtId="1" fontId="5" fillId="3" borderId="19" xfId="0" applyNumberFormat="1" applyFont="1" applyFill="1" applyBorder="1" applyAlignment="1" applyProtection="1">
      <alignment horizontal="right" vertical="center"/>
      <protection locked="0"/>
    </xf>
    <xf numFmtId="0" fontId="0" fillId="0" borderId="5" xfId="0" applyNumberFormat="1" applyFill="1" applyBorder="1"/>
    <xf numFmtId="0" fontId="0" fillId="0" borderId="11" xfId="0" applyNumberFormat="1" applyFill="1" applyBorder="1" applyProtection="1">
      <protection locked="0"/>
    </xf>
    <xf numFmtId="0" fontId="0" fillId="0" borderId="1" xfId="0" applyNumberFormat="1" applyFont="1" applyFill="1" applyBorder="1"/>
    <xf numFmtId="0" fontId="0" fillId="2" borderId="16" xfId="0" applyNumberFormat="1" applyFont="1" applyFill="1" applyBorder="1"/>
    <xf numFmtId="14" fontId="0" fillId="2" borderId="1" xfId="0" applyNumberForma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10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showWhiteSpace="0" topLeftCell="C1" zoomScaleNormal="100" workbookViewId="0">
      <selection activeCell="J20" sqref="J20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0</v>
      </c>
      <c r="B1" s="54" t="s">
        <v>19</v>
      </c>
      <c r="C1" s="55"/>
      <c r="D1" s="56"/>
      <c r="E1" s="2" t="s">
        <v>16</v>
      </c>
      <c r="F1" s="3" t="s">
        <v>20</v>
      </c>
      <c r="I1" s="2" t="s">
        <v>1</v>
      </c>
      <c r="J1" s="52">
        <v>45617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48" t="s">
        <v>25</v>
      </c>
      <c r="C4" s="8">
        <v>2.1</v>
      </c>
      <c r="D4" s="9" t="s">
        <v>33</v>
      </c>
      <c r="E4" s="26">
        <v>160</v>
      </c>
      <c r="F4" s="27"/>
      <c r="G4" s="28">
        <v>317</v>
      </c>
      <c r="H4" s="28">
        <v>16</v>
      </c>
      <c r="I4" s="28">
        <v>9</v>
      </c>
      <c r="J4" s="28">
        <v>43</v>
      </c>
    </row>
    <row r="5" spans="1:10" x14ac:dyDescent="0.25">
      <c r="A5" s="10"/>
      <c r="B5" s="12" t="s">
        <v>26</v>
      </c>
      <c r="C5" s="8">
        <v>3.3</v>
      </c>
      <c r="D5" s="11" t="s">
        <v>32</v>
      </c>
      <c r="E5" s="28">
        <v>20</v>
      </c>
      <c r="F5" s="27"/>
      <c r="G5" s="28">
        <v>52</v>
      </c>
      <c r="H5" s="28">
        <v>2</v>
      </c>
      <c r="I5" s="28">
        <v>1</v>
      </c>
      <c r="J5" s="28">
        <v>10</v>
      </c>
    </row>
    <row r="6" spans="1:10" x14ac:dyDescent="0.25">
      <c r="A6" s="10"/>
      <c r="B6" s="12" t="s">
        <v>12</v>
      </c>
      <c r="C6" s="8">
        <v>3.1</v>
      </c>
      <c r="D6" s="9" t="s">
        <v>34</v>
      </c>
      <c r="E6" s="28">
        <v>10</v>
      </c>
      <c r="F6" s="27"/>
      <c r="G6" s="28">
        <v>58</v>
      </c>
      <c r="H6" s="28">
        <v>0</v>
      </c>
      <c r="I6" s="28">
        <v>6</v>
      </c>
      <c r="J6" s="28">
        <v>0</v>
      </c>
    </row>
    <row r="7" spans="1:10" x14ac:dyDescent="0.25">
      <c r="A7" s="10"/>
      <c r="B7" s="49" t="s">
        <v>31</v>
      </c>
      <c r="C7" s="13">
        <v>8.1999999999999993</v>
      </c>
      <c r="D7" s="14" t="s">
        <v>35</v>
      </c>
      <c r="E7" s="29">
        <v>200</v>
      </c>
      <c r="F7" s="30"/>
      <c r="G7" s="29">
        <v>61.24</v>
      </c>
      <c r="H7" s="29">
        <v>0</v>
      </c>
      <c r="I7" s="29">
        <v>0</v>
      </c>
      <c r="J7" s="29">
        <v>15</v>
      </c>
    </row>
    <row r="8" spans="1:10" x14ac:dyDescent="0.25">
      <c r="A8" s="10"/>
      <c r="B8" s="49"/>
      <c r="C8" s="13"/>
      <c r="D8" s="53" t="s">
        <v>47</v>
      </c>
      <c r="E8" s="29">
        <v>200</v>
      </c>
      <c r="F8" s="30"/>
      <c r="G8" s="29">
        <v>96</v>
      </c>
      <c r="H8" s="29">
        <v>5</v>
      </c>
      <c r="I8" s="29">
        <v>4</v>
      </c>
      <c r="J8" s="29">
        <v>9</v>
      </c>
    </row>
    <row r="9" spans="1:10" ht="15.75" thickBot="1" x14ac:dyDescent="0.3">
      <c r="A9" s="10"/>
      <c r="B9" s="49"/>
      <c r="C9" s="15"/>
      <c r="D9" s="16" t="s">
        <v>21</v>
      </c>
      <c r="E9" s="31">
        <f>150+E5+E6+E7+E8</f>
        <v>580</v>
      </c>
      <c r="F9" s="32">
        <v>73</v>
      </c>
      <c r="G9" s="31">
        <f>G4+G5+G6+G7+G8</f>
        <v>584.24</v>
      </c>
      <c r="H9" s="31">
        <f>SUM(H4:H8)</f>
        <v>23</v>
      </c>
      <c r="I9" s="31">
        <v>9</v>
      </c>
      <c r="J9" s="31">
        <f>SUM(J4:J8)</f>
        <v>77</v>
      </c>
    </row>
    <row r="10" spans="1:10" ht="15.75" thickBot="1" x14ac:dyDescent="0.3">
      <c r="A10" s="17" t="s">
        <v>11</v>
      </c>
      <c r="B10" s="48" t="s">
        <v>12</v>
      </c>
      <c r="C10" s="18">
        <v>4.5999999999999996</v>
      </c>
      <c r="D10" s="19" t="s">
        <v>36</v>
      </c>
      <c r="E10" s="33">
        <v>60</v>
      </c>
      <c r="F10" s="27"/>
      <c r="G10" s="33">
        <v>34</v>
      </c>
      <c r="H10" s="33">
        <v>1</v>
      </c>
      <c r="I10" s="33">
        <v>2</v>
      </c>
      <c r="J10" s="34">
        <v>4</v>
      </c>
    </row>
    <row r="11" spans="1:10" x14ac:dyDescent="0.25">
      <c r="A11" s="10"/>
      <c r="B11" s="50" t="s">
        <v>12</v>
      </c>
      <c r="C11" s="18">
        <v>4.9000000000000004</v>
      </c>
      <c r="D11" s="20" t="s">
        <v>37</v>
      </c>
      <c r="E11" s="35">
        <v>60</v>
      </c>
      <c r="F11" s="35"/>
      <c r="G11" s="35">
        <v>71</v>
      </c>
      <c r="H11" s="35">
        <v>3</v>
      </c>
      <c r="I11" s="35">
        <v>5</v>
      </c>
      <c r="J11" s="36">
        <v>4</v>
      </c>
    </row>
    <row r="12" spans="1:10" ht="30" x14ac:dyDescent="0.25">
      <c r="A12" s="10"/>
      <c r="B12" s="50" t="s">
        <v>13</v>
      </c>
      <c r="C12" s="18">
        <v>5.14</v>
      </c>
      <c r="D12" s="20" t="s">
        <v>48</v>
      </c>
      <c r="E12" s="35">
        <v>200</v>
      </c>
      <c r="F12" s="35"/>
      <c r="G12" s="35">
        <v>81</v>
      </c>
      <c r="H12" s="35">
        <v>2</v>
      </c>
      <c r="I12" s="35">
        <v>5</v>
      </c>
      <c r="J12" s="36">
        <v>7</v>
      </c>
    </row>
    <row r="13" spans="1:10" ht="30" x14ac:dyDescent="0.25">
      <c r="A13" s="10"/>
      <c r="B13" s="50" t="s">
        <v>13</v>
      </c>
      <c r="C13" s="18">
        <v>5.6</v>
      </c>
      <c r="D13" s="20" t="s">
        <v>38</v>
      </c>
      <c r="E13" s="35">
        <v>200</v>
      </c>
      <c r="F13" s="35"/>
      <c r="G13" s="35">
        <v>218</v>
      </c>
      <c r="H13" s="35">
        <v>10</v>
      </c>
      <c r="I13" s="35">
        <v>8</v>
      </c>
      <c r="J13" s="36">
        <v>26</v>
      </c>
    </row>
    <row r="14" spans="1:10" x14ac:dyDescent="0.25">
      <c r="A14" s="10"/>
      <c r="B14" s="50" t="s">
        <v>14</v>
      </c>
      <c r="C14" s="18">
        <v>6.16</v>
      </c>
      <c r="D14" s="20" t="s">
        <v>39</v>
      </c>
      <c r="E14" s="35">
        <v>90</v>
      </c>
      <c r="F14" s="35"/>
      <c r="G14" s="35">
        <v>226</v>
      </c>
      <c r="H14" s="35">
        <v>13</v>
      </c>
      <c r="I14" s="35">
        <v>14</v>
      </c>
      <c r="J14" s="36">
        <v>13</v>
      </c>
    </row>
    <row r="15" spans="1:10" x14ac:dyDescent="0.25">
      <c r="A15" s="10"/>
      <c r="B15" s="50" t="s">
        <v>14</v>
      </c>
      <c r="C15" s="18">
        <v>6.31</v>
      </c>
      <c r="D15" s="20" t="s">
        <v>40</v>
      </c>
      <c r="E15" s="35">
        <v>90</v>
      </c>
      <c r="F15" s="35"/>
      <c r="G15" s="35">
        <v>172</v>
      </c>
      <c r="H15" s="35">
        <v>12</v>
      </c>
      <c r="I15" s="35">
        <v>10</v>
      </c>
      <c r="J15" s="36">
        <v>10</v>
      </c>
    </row>
    <row r="16" spans="1:10" x14ac:dyDescent="0.25">
      <c r="A16" s="10"/>
      <c r="B16" s="50" t="s">
        <v>14</v>
      </c>
      <c r="C16" s="18">
        <v>6.24</v>
      </c>
      <c r="D16" s="20" t="s">
        <v>41</v>
      </c>
      <c r="E16" s="35">
        <v>90</v>
      </c>
      <c r="F16" s="35"/>
      <c r="G16" s="35">
        <v>206</v>
      </c>
      <c r="H16" s="35">
        <v>9</v>
      </c>
      <c r="I16" s="35">
        <v>17</v>
      </c>
      <c r="J16" s="36">
        <v>3</v>
      </c>
    </row>
    <row r="17" spans="1:10" ht="30" x14ac:dyDescent="0.25">
      <c r="A17" s="10"/>
      <c r="B17" s="50" t="s">
        <v>15</v>
      </c>
      <c r="C17" s="18">
        <v>7.5</v>
      </c>
      <c r="D17" s="20" t="s">
        <v>42</v>
      </c>
      <c r="E17" s="35">
        <v>150</v>
      </c>
      <c r="F17" s="35"/>
      <c r="G17" s="35">
        <v>188</v>
      </c>
      <c r="H17" s="35">
        <v>5</v>
      </c>
      <c r="I17" s="35">
        <v>4</v>
      </c>
      <c r="J17" s="36">
        <v>33</v>
      </c>
    </row>
    <row r="18" spans="1:10" x14ac:dyDescent="0.25">
      <c r="A18" s="10"/>
      <c r="B18" s="50" t="s">
        <v>15</v>
      </c>
      <c r="C18" s="18">
        <v>7.1</v>
      </c>
      <c r="D18" s="20" t="s">
        <v>43</v>
      </c>
      <c r="E18" s="35">
        <v>150</v>
      </c>
      <c r="F18" s="35"/>
      <c r="G18" s="35">
        <v>133</v>
      </c>
      <c r="H18" s="35">
        <v>3</v>
      </c>
      <c r="I18" s="35">
        <v>4</v>
      </c>
      <c r="J18" s="36">
        <v>22</v>
      </c>
    </row>
    <row r="19" spans="1:10" ht="30" x14ac:dyDescent="0.25">
      <c r="A19" s="10"/>
      <c r="B19" s="50" t="s">
        <v>15</v>
      </c>
      <c r="C19" s="18">
        <v>7.2</v>
      </c>
      <c r="D19" s="20" t="s">
        <v>44</v>
      </c>
      <c r="E19" s="35">
        <v>150</v>
      </c>
      <c r="F19" s="35"/>
      <c r="G19" s="35">
        <v>168</v>
      </c>
      <c r="H19" s="35">
        <v>5</v>
      </c>
      <c r="I19" s="35">
        <v>3</v>
      </c>
      <c r="J19" s="36">
        <v>30</v>
      </c>
    </row>
    <row r="20" spans="1:10" x14ac:dyDescent="0.25">
      <c r="A20" s="10"/>
      <c r="B20" s="50" t="s">
        <v>28</v>
      </c>
      <c r="C20" s="18">
        <v>3.1</v>
      </c>
      <c r="D20" s="20" t="s">
        <v>23</v>
      </c>
      <c r="E20" s="35">
        <v>30</v>
      </c>
      <c r="F20" s="35"/>
      <c r="G20" s="35">
        <v>70</v>
      </c>
      <c r="H20" s="35">
        <v>2</v>
      </c>
      <c r="I20" s="35">
        <v>0</v>
      </c>
      <c r="J20" s="36">
        <v>15</v>
      </c>
    </row>
    <row r="21" spans="1:10" x14ac:dyDescent="0.25">
      <c r="A21" s="10"/>
      <c r="B21" s="50" t="s">
        <v>29</v>
      </c>
      <c r="C21" s="18">
        <v>3.2</v>
      </c>
      <c r="D21" s="20" t="s">
        <v>24</v>
      </c>
      <c r="E21" s="35">
        <v>30</v>
      </c>
      <c r="F21" s="35"/>
      <c r="G21" s="35">
        <v>81</v>
      </c>
      <c r="H21" s="35">
        <v>2</v>
      </c>
      <c r="I21" s="35">
        <v>0</v>
      </c>
      <c r="J21" s="36">
        <v>18</v>
      </c>
    </row>
    <row r="22" spans="1:10" ht="30" x14ac:dyDescent="0.25">
      <c r="A22" s="10"/>
      <c r="B22" s="40" t="s">
        <v>22</v>
      </c>
      <c r="C22" s="21">
        <v>8.17</v>
      </c>
      <c r="D22" s="22" t="s">
        <v>45</v>
      </c>
      <c r="E22" s="37">
        <v>200</v>
      </c>
      <c r="F22" s="37"/>
      <c r="G22" s="37">
        <v>77</v>
      </c>
      <c r="H22" s="37">
        <v>0.2</v>
      </c>
      <c r="I22" s="37">
        <v>0.16</v>
      </c>
      <c r="J22" s="38">
        <v>19</v>
      </c>
    </row>
    <row r="23" spans="1:10" x14ac:dyDescent="0.25">
      <c r="A23" s="10"/>
      <c r="B23" s="39"/>
      <c r="C23" s="41"/>
      <c r="D23" s="22" t="s">
        <v>46</v>
      </c>
      <c r="E23" s="37">
        <v>65</v>
      </c>
      <c r="F23" s="37"/>
      <c r="G23" s="37">
        <v>244</v>
      </c>
      <c r="H23" s="37">
        <v>5</v>
      </c>
      <c r="I23" s="37">
        <v>6</v>
      </c>
      <c r="J23" s="38">
        <v>42</v>
      </c>
    </row>
    <row r="24" spans="1:10" ht="15.75" thickBot="1" x14ac:dyDescent="0.3">
      <c r="A24" s="10"/>
      <c r="B24" s="51"/>
      <c r="C24" s="42"/>
      <c r="D24" s="43" t="s">
        <v>30</v>
      </c>
      <c r="E24" s="45">
        <f>(E10+E11)/2+210+(E14+E15+E16)/3+(E17+E18+E19)/3+(E20+E21)/2+E22+E23</f>
        <v>805</v>
      </c>
      <c r="F24" s="45">
        <v>129</v>
      </c>
      <c r="G24" s="45">
        <f>(G10+G11)/2+(G12+G13)/2+(G14+G15+G16)/3+(G17+G18+G19)/3+(G20+G21)/2+G22+G23</f>
        <v>962.83333333333337</v>
      </c>
      <c r="H24" s="45">
        <f t="shared" ref="H24:J24" si="0">(H10+H11)/2+(H12+H13)/2+(H14+H15+H16)/3+(H17+H18+H19)/3+(H20+H21)/2+H22+H23</f>
        <v>30.866666666666667</v>
      </c>
      <c r="I24" s="45">
        <f t="shared" si="0"/>
        <v>33.493333333333332</v>
      </c>
      <c r="J24" s="46">
        <f t="shared" si="0"/>
        <v>135</v>
      </c>
    </row>
    <row r="25" spans="1:10" ht="15.75" thickBot="1" x14ac:dyDescent="0.3">
      <c r="A25" s="44"/>
      <c r="B25" s="23"/>
      <c r="C25" s="24"/>
      <c r="D25" s="25" t="s">
        <v>27</v>
      </c>
      <c r="E25" s="1">
        <f>E24+E9</f>
        <v>1385</v>
      </c>
      <c r="F25" s="1">
        <v>202</v>
      </c>
      <c r="G25" s="1">
        <f>G9+G24</f>
        <v>1547.0733333333333</v>
      </c>
      <c r="H25" s="1">
        <f>H9+H24</f>
        <v>53.866666666666667</v>
      </c>
      <c r="I25" s="1">
        <f>I9+I24</f>
        <v>42.493333333333332</v>
      </c>
      <c r="J25" s="47">
        <f>J9+J24</f>
        <v>212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2024-11-20T12:10:48Z</dcterms:modified>
</cp:coreProperties>
</file>