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вторник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H25" i="1" l="1"/>
  <c r="I25" i="1"/>
  <c r="J25" i="1"/>
  <c r="J10" i="1" l="1"/>
  <c r="H10" i="1"/>
  <c r="I10" i="1"/>
  <c r="E10" i="1"/>
  <c r="G10" i="1"/>
  <c r="E28" i="1" l="1"/>
  <c r="I28" i="1" l="1"/>
  <c r="H28" i="1" l="1"/>
  <c r="J28" i="1"/>
  <c r="G28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<sst xmlns="http://schemas.openxmlformats.org/spreadsheetml/2006/main" count="57" uniqueCount="49">
  <si>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</si>
  <si>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</si>
  <si>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</si>
  <si>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</si>
  <si>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</si>
  <si>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</si>
  <si>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</si>
  <si>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</si>
  <si>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</si>
  <si>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</si>
  <si>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</si>
  <si>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</si>
  <si>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</si>
  <si>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</si>
  <si>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</si>
  <si>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</si>
  <si>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</si>
  <si>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</si>
  <si>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</si>
  <si>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</si>
  <si>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</si>
  <si>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</si>
  <si>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</si>
  <si>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</si>
  <si>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</si>
  <si>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</si>
  <si>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</si>
  <si>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</si>
  <si>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</si>
  <si>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</si>
  <si>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</si>
  <si>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</si>
  <si>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Пудинг мясной</t>
  </si>
  <si>
    <t>мучное</t>
  </si>
  <si>
    <t>Чай витаминный с плодами шиповника</t>
  </si>
  <si>
    <t>Помидор свежий</t>
  </si>
  <si>
    <t>Борщ с капустой и картофелем, со сметаной</t>
  </si>
  <si>
    <t>Суп картофельный с крупой пшенной, цыпленком</t>
  </si>
  <si>
    <t>Биточки Школьные</t>
  </si>
  <si>
    <t>Гуляш</t>
  </si>
  <si>
    <t>Фрикадельки мясные с соусом</t>
  </si>
  <si>
    <t>Каша рассыпчатая пшенная с маслом сливочным</t>
  </si>
  <si>
    <t>Пюре картофельное</t>
  </si>
  <si>
    <t>Капуста тушеная</t>
  </si>
  <si>
    <t>Сок в индивидуальной упаковке</t>
  </si>
  <si>
    <t>Изделия кондитерские</t>
  </si>
  <si>
    <t>Салат из белокачанной капусты с морковью</t>
  </si>
  <si>
    <t>Каша рассыпчатая из гречневой крупы с маслом сливочным</t>
  </si>
  <si>
    <t>Оладьи из полуфабрикатов 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</si>
</sst>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9" fillId="2" borderId="1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8" fillId="3" borderId="13" xfId="0" applyNumberFormat="1" applyFont="1" applyFill="1" applyBorder="1" applyAlignment="1" applyProtection="1">
      <alignment horizontal="right" vertical="center"/>
      <protection locked="0"/>
    </xf>
    <xf numFmtId="0" fontId="13" fillId="3" borderId="14" xfId="0" applyFont="1" applyFill="1" applyBorder="1"/>
    <xf numFmtId="0" fontId="0" fillId="0" borderId="4" xfId="0" applyNumberFormat="1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/>
    <xf numFmtId="0" fontId="11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8" fillId="2" borderId="11" xfId="0" applyNumberFormat="1" applyFont="1" applyFill="1" applyBorder="1" applyAlignment="1">
      <alignment horizontal="lef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0" borderId="11" xfId="0" applyNumberFormat="1" applyFont="1" applyFill="1" applyBorder="1"/>
    <xf numFmtId="0" fontId="12" fillId="2" borderId="11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left" vertical="center" wrapText="1"/>
    </xf>
    <xf numFmtId="0" fontId="10" fillId="2" borderId="16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/>
    <xf numFmtId="0" fontId="7" fillId="2" borderId="11" xfId="0" applyNumberFormat="1" applyFont="1" applyFill="1" applyBorder="1" applyProtection="1">
      <protection locked="0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left" vertical="center" wrapText="1"/>
    </xf>
    <xf numFmtId="0" fontId="7" fillId="2" borderId="19" xfId="0" applyNumberFormat="1" applyFont="1" applyFill="1" applyBorder="1" applyAlignment="1">
      <alignment horizontal="right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right" vertical="center" wrapText="1"/>
    </xf>
    <xf numFmtId="0" fontId="0" fillId="0" borderId="22" xfId="0" applyNumberFormat="1" applyBorder="1"/>
    <xf numFmtId="0" fontId="0" fillId="2" borderId="16" xfId="0" applyNumberFormat="1" applyFont="1" applyFill="1" applyBorder="1"/>
    <xf numFmtId="0" fontId="0" fillId="2" borderId="19" xfId="0" applyNumberFormat="1" applyFill="1" applyBorder="1"/>
    <xf numFmtId="0" fontId="0" fillId="0" borderId="5" xfId="0" applyNumberFormat="1" applyFill="1" applyBorder="1"/>
    <xf numFmtId="0" fontId="0" fillId="0" borderId="1" xfId="0" applyNumberFormat="1" applyFont="1" applyFill="1" applyBorder="1"/>
    <xf numFmtId="0" fontId="0" fillId="0" borderId="11" xfId="0" applyNumberFormat="1" applyFill="1" applyBorder="1"/>
    <xf numFmtId="0" fontId="0" fillId="0" borderId="11" xfId="0" applyNumberForma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11" xfId="0" applyNumberFormat="1" applyFont="1" applyFill="1" applyBorder="1" applyAlignment="1" applyProtection="1">
      <alignment horizontal="right"/>
      <protection locked="0"/>
    </xf>
    <xf numFmtId="1" fontId="8" fillId="2" borderId="11" xfId="0" applyNumberFormat="1" applyFont="1" applyFill="1" applyBorder="1" applyAlignment="1">
      <alignment horizontal="right" vertical="center" wrapText="1"/>
    </xf>
    <xf numFmtId="1" fontId="7" fillId="2" borderId="5" xfId="0" applyNumberFormat="1" applyFont="1" applyFill="1" applyBorder="1" applyAlignment="1" applyProtection="1">
      <alignment horizontal="right"/>
      <protection locked="0"/>
    </xf>
    <xf numFmtId="1" fontId="7" fillId="2" borderId="5" xfId="0" applyNumberFormat="1" applyFont="1" applyFill="1" applyBorder="1" applyAlignment="1">
      <alignment horizontal="right" vertical="center" wrapText="1"/>
    </xf>
    <xf numFmtId="1" fontId="7" fillId="2" borderId="21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1" fontId="10" fillId="2" borderId="16" xfId="0" applyNumberFormat="1" applyFont="1" applyFill="1" applyBorder="1" applyAlignment="1">
      <alignment horizontal="right" vertical="center" wrapText="1"/>
    </xf>
    <xf numFmtId="1" fontId="10" fillId="2" borderId="23" xfId="0" applyNumberFormat="1" applyFont="1" applyFill="1" applyBorder="1" applyAlignment="1">
      <alignment horizontal="right" vertical="center" wrapText="1"/>
    </xf>
    <xf numFmtId="1" fontId="7" fillId="2" borderId="19" xfId="0" applyNumberFormat="1" applyFont="1" applyFill="1" applyBorder="1" applyAlignment="1" applyProtection="1">
      <alignment horizontal="right"/>
      <protection locked="0"/>
    </xf>
    <xf numFmtId="1" fontId="7" fillId="2" borderId="19" xfId="0" applyNumberFormat="1" applyFont="1" applyFill="1" applyBorder="1" applyAlignment="1">
      <alignment horizontal="right" vertical="center" wrapText="1"/>
    </xf>
    <xf numFmtId="1" fontId="7" fillId="2" borderId="20" xfId="0" applyNumberFormat="1" applyFont="1" applyFill="1" applyBorder="1" applyAlignment="1">
      <alignment horizontal="right" vertical="center" wrapText="1"/>
    </xf>
    <xf numFmtId="1" fontId="8" fillId="2" borderId="17" xfId="0" applyNumberFormat="1" applyFont="1" applyFill="1" applyBorder="1" applyAlignment="1">
      <alignment horizontal="right" vertical="center" wrapText="1"/>
    </xf>
    <xf numFmtId="1" fontId="8" fillId="3" borderId="18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showWhiteSpace="0" topLeftCell="B7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19</v>
      </c>
      <c r="C1" s="76"/>
      <c r="D1" s="77"/>
      <c r="E1" t="s">
        <v>16</v>
      </c>
      <c r="F1" s="5" t="s">
        <v>20</v>
      </c>
      <c r="I1" t="s">
        <v>1</v>
      </c>
      <c r="J1" s="4">
        <v>45622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11" t="s">
        <v>10</v>
      </c>
      <c r="B4" s="51" t="s">
        <v>25</v>
      </c>
      <c r="C4" s="12">
        <v>6.17</v>
      </c>
      <c r="D4" s="13" t="s">
        <v>32</v>
      </c>
      <c r="E4" s="14">
        <v>90</v>
      </c>
      <c r="F4" s="55"/>
      <c r="G4" s="56">
        <v>162</v>
      </c>
      <c r="H4" s="56">
        <v>8</v>
      </c>
      <c r="I4" s="56">
        <v>13</v>
      </c>
      <c r="J4" s="56">
        <v>4</v>
      </c>
    </row>
    <row r="5" spans="1:10" ht="30" x14ac:dyDescent="0.25">
      <c r="A5" s="15"/>
      <c r="B5" s="51" t="s">
        <v>15</v>
      </c>
      <c r="C5" s="12">
        <v>7.2</v>
      </c>
      <c r="D5" s="78" t="s">
        <v>47</v>
      </c>
      <c r="E5" s="16">
        <v>150</v>
      </c>
      <c r="F5" s="55"/>
      <c r="G5" s="56">
        <v>203</v>
      </c>
      <c r="H5" s="56">
        <v>7</v>
      </c>
      <c r="I5" s="56">
        <v>5</v>
      </c>
      <c r="J5" s="56">
        <v>33</v>
      </c>
    </row>
    <row r="6" spans="1:10" x14ac:dyDescent="0.25">
      <c r="A6" s="15"/>
      <c r="B6" s="40" t="s">
        <v>26</v>
      </c>
      <c r="C6" s="12">
        <v>3.1</v>
      </c>
      <c r="D6" s="13" t="s">
        <v>23</v>
      </c>
      <c r="E6" s="16">
        <v>20</v>
      </c>
      <c r="F6" s="55"/>
      <c r="G6" s="56">
        <v>47</v>
      </c>
      <c r="H6" s="56">
        <v>2</v>
      </c>
      <c r="I6" s="56">
        <v>0</v>
      </c>
      <c r="J6" s="56">
        <v>10</v>
      </c>
    </row>
    <row r="7" spans="1:10" x14ac:dyDescent="0.25">
      <c r="A7" s="15"/>
      <c r="B7" s="53" t="s">
        <v>33</v>
      </c>
      <c r="C7" s="18">
        <v>3.6</v>
      </c>
      <c r="D7" s="79" t="s">
        <v>48</v>
      </c>
      <c r="E7" s="20">
        <v>40</v>
      </c>
      <c r="F7" s="57"/>
      <c r="G7" s="58">
        <v>123</v>
      </c>
      <c r="H7" s="58">
        <v>3</v>
      </c>
      <c r="I7" s="58">
        <v>4</v>
      </c>
      <c r="J7" s="58">
        <v>20</v>
      </c>
    </row>
    <row r="8" spans="1:10" x14ac:dyDescent="0.25">
      <c r="A8" s="15"/>
      <c r="B8" s="54" t="s">
        <v>31</v>
      </c>
      <c r="C8" s="22">
        <v>8.18</v>
      </c>
      <c r="D8" s="19" t="s">
        <v>34</v>
      </c>
      <c r="E8" s="23">
        <v>200</v>
      </c>
      <c r="F8" s="57"/>
      <c r="G8" s="58">
        <v>61</v>
      </c>
      <c r="H8" s="58">
        <v>0</v>
      </c>
      <c r="I8" s="58">
        <v>0</v>
      </c>
      <c r="J8" s="58">
        <v>15</v>
      </c>
    </row>
    <row r="9" spans="1:10" x14ac:dyDescent="0.25">
      <c r="A9" s="15"/>
      <c r="B9" s="21"/>
      <c r="C9" s="22"/>
      <c r="D9" s="19"/>
      <c r="E9" s="23"/>
      <c r="F9" s="57"/>
      <c r="G9" s="58"/>
      <c r="H9" s="58"/>
      <c r="I9" s="58"/>
      <c r="J9" s="58"/>
    </row>
    <row r="10" spans="1:10" ht="15.75" thickBot="1" x14ac:dyDescent="0.3">
      <c r="A10" s="15"/>
      <c r="B10" s="21"/>
      <c r="C10" s="24"/>
      <c r="D10" s="25" t="s">
        <v>21</v>
      </c>
      <c r="E10" s="26">
        <f>150+E5+E6+E8+E9+40+E4</f>
        <v>650</v>
      </c>
      <c r="F10" s="59">
        <v>73</v>
      </c>
      <c r="G10" s="60">
        <f>G4+G5+G6+G8+G9+G7</f>
        <v>596</v>
      </c>
      <c r="H10" s="60">
        <f t="shared" ref="H10:I10" si="0">H4+H5+H6+H8+H9+H7</f>
        <v>20</v>
      </c>
      <c r="I10" s="60">
        <f t="shared" si="0"/>
        <v>22</v>
      </c>
      <c r="J10" s="60">
        <f>J4+J5+J6+J8+J9+J7</f>
        <v>82</v>
      </c>
    </row>
    <row r="11" spans="1:10" ht="15.75" thickBot="1" x14ac:dyDescent="0.3">
      <c r="A11" s="27" t="s">
        <v>11</v>
      </c>
      <c r="B11" s="51" t="s">
        <v>12</v>
      </c>
      <c r="C11" s="45">
        <v>4.0999999999999996</v>
      </c>
      <c r="D11" s="46" t="s">
        <v>35</v>
      </c>
      <c r="E11" s="47">
        <v>60</v>
      </c>
      <c r="F11" s="61"/>
      <c r="G11" s="62">
        <v>12</v>
      </c>
      <c r="H11" s="62">
        <v>1</v>
      </c>
      <c r="I11" s="62">
        <v>0</v>
      </c>
      <c r="J11" s="63">
        <v>2</v>
      </c>
    </row>
    <row r="12" spans="1:10" ht="30" x14ac:dyDescent="0.25">
      <c r="A12" s="15"/>
      <c r="B12" s="52" t="s">
        <v>12</v>
      </c>
      <c r="C12" s="28">
        <v>4.7</v>
      </c>
      <c r="D12" s="29" t="s">
        <v>46</v>
      </c>
      <c r="E12" s="30">
        <v>60</v>
      </c>
      <c r="F12" s="64"/>
      <c r="G12" s="64">
        <v>53</v>
      </c>
      <c r="H12" s="64">
        <v>1</v>
      </c>
      <c r="I12" s="64">
        <v>3</v>
      </c>
      <c r="J12" s="65">
        <v>6</v>
      </c>
    </row>
    <row r="13" spans="1:10" ht="30" x14ac:dyDescent="0.25">
      <c r="A13" s="15"/>
      <c r="B13" s="52" t="s">
        <v>13</v>
      </c>
      <c r="C13" s="28">
        <v>5.7</v>
      </c>
      <c r="D13" s="29" t="s">
        <v>36</v>
      </c>
      <c r="E13" s="30">
        <v>200</v>
      </c>
      <c r="F13" s="64"/>
      <c r="G13" s="64">
        <v>85</v>
      </c>
      <c r="H13" s="64">
        <v>2</v>
      </c>
      <c r="I13" s="64">
        <v>5</v>
      </c>
      <c r="J13" s="65">
        <v>8</v>
      </c>
    </row>
    <row r="14" spans="1:10" ht="30" x14ac:dyDescent="0.25">
      <c r="A14" s="15"/>
      <c r="B14" s="52" t="s">
        <v>13</v>
      </c>
      <c r="C14" s="28">
        <v>5.3</v>
      </c>
      <c r="D14" s="29" t="s">
        <v>37</v>
      </c>
      <c r="E14" s="30">
        <v>200</v>
      </c>
      <c r="F14" s="64"/>
      <c r="G14" s="64">
        <v>130</v>
      </c>
      <c r="H14" s="64">
        <v>6</v>
      </c>
      <c r="I14" s="64">
        <v>6</v>
      </c>
      <c r="J14" s="65">
        <v>13</v>
      </c>
    </row>
    <row r="15" spans="1:10" x14ac:dyDescent="0.25">
      <c r="A15" s="15"/>
      <c r="B15" s="52" t="s">
        <v>14</v>
      </c>
      <c r="C15" s="28">
        <v>6.14</v>
      </c>
      <c r="D15" s="29" t="s">
        <v>38</v>
      </c>
      <c r="E15" s="30">
        <v>90</v>
      </c>
      <c r="F15" s="64"/>
      <c r="G15" s="64">
        <v>256</v>
      </c>
      <c r="H15" s="64">
        <v>13</v>
      </c>
      <c r="I15" s="64">
        <v>16</v>
      </c>
      <c r="J15" s="65">
        <v>16</v>
      </c>
    </row>
    <row r="16" spans="1:10" x14ac:dyDescent="0.25">
      <c r="A16" s="15"/>
      <c r="B16" s="52" t="s">
        <v>14</v>
      </c>
      <c r="C16" s="28">
        <v>6.24</v>
      </c>
      <c r="D16" s="29" t="s">
        <v>39</v>
      </c>
      <c r="E16" s="30">
        <v>90</v>
      </c>
      <c r="F16" s="64"/>
      <c r="G16" s="64">
        <v>206</v>
      </c>
      <c r="H16" s="64">
        <v>9</v>
      </c>
      <c r="I16" s="64">
        <v>18</v>
      </c>
      <c r="J16" s="65">
        <v>3</v>
      </c>
    </row>
    <row r="17" spans="1:10" x14ac:dyDescent="0.25">
      <c r="A17" s="15"/>
      <c r="B17" s="52" t="s">
        <v>14</v>
      </c>
      <c r="C17" s="28">
        <v>6.13</v>
      </c>
      <c r="D17" s="29" t="s">
        <v>40</v>
      </c>
      <c r="E17" s="30">
        <v>90</v>
      </c>
      <c r="F17" s="64"/>
      <c r="G17" s="64">
        <v>172</v>
      </c>
      <c r="H17" s="64">
        <v>9</v>
      </c>
      <c r="I17" s="64">
        <v>12</v>
      </c>
      <c r="J17" s="65">
        <v>6</v>
      </c>
    </row>
    <row r="18" spans="1:10" ht="30" x14ac:dyDescent="0.25">
      <c r="A18" s="15"/>
      <c r="B18" s="52" t="s">
        <v>15</v>
      </c>
      <c r="C18" s="28">
        <v>7.2</v>
      </c>
      <c r="D18" s="29" t="s">
        <v>41</v>
      </c>
      <c r="E18" s="30">
        <v>150</v>
      </c>
      <c r="F18" s="64"/>
      <c r="G18" s="64">
        <v>208</v>
      </c>
      <c r="H18" s="64">
        <v>6</v>
      </c>
      <c r="I18" s="64">
        <v>5</v>
      </c>
      <c r="J18" s="65">
        <v>35</v>
      </c>
    </row>
    <row r="19" spans="1:10" x14ac:dyDescent="0.25">
      <c r="A19" s="15"/>
      <c r="B19" s="52" t="s">
        <v>15</v>
      </c>
      <c r="C19" s="28">
        <v>7.11</v>
      </c>
      <c r="D19" s="29" t="s">
        <v>43</v>
      </c>
      <c r="E19" s="30">
        <v>150</v>
      </c>
      <c r="F19" s="64"/>
      <c r="G19" s="64">
        <v>112</v>
      </c>
      <c r="H19" s="64">
        <v>3</v>
      </c>
      <c r="I19" s="64">
        <v>5</v>
      </c>
      <c r="J19" s="65">
        <v>14</v>
      </c>
    </row>
    <row r="20" spans="1:10" x14ac:dyDescent="0.25">
      <c r="A20" s="15"/>
      <c r="B20" s="52" t="s">
        <v>15</v>
      </c>
      <c r="C20" s="28">
        <v>7.1</v>
      </c>
      <c r="D20" s="29" t="s">
        <v>42</v>
      </c>
      <c r="E20" s="30">
        <v>150</v>
      </c>
      <c r="F20" s="64"/>
      <c r="G20" s="64">
        <v>126</v>
      </c>
      <c r="H20" s="64">
        <v>3</v>
      </c>
      <c r="I20" s="64">
        <v>4</v>
      </c>
      <c r="J20" s="65">
        <v>19</v>
      </c>
    </row>
    <row r="21" spans="1:10" x14ac:dyDescent="0.25">
      <c r="A21" s="15"/>
      <c r="B21" s="52" t="s">
        <v>28</v>
      </c>
      <c r="C21" s="28">
        <v>3.1</v>
      </c>
      <c r="D21" s="29" t="s">
        <v>23</v>
      </c>
      <c r="E21" s="30">
        <v>30</v>
      </c>
      <c r="F21" s="64"/>
      <c r="G21" s="64">
        <v>70</v>
      </c>
      <c r="H21" s="64">
        <v>2</v>
      </c>
      <c r="I21" s="64">
        <v>0</v>
      </c>
      <c r="J21" s="65">
        <v>15</v>
      </c>
    </row>
    <row r="22" spans="1:10" x14ac:dyDescent="0.25">
      <c r="A22" s="15"/>
      <c r="B22" s="52" t="s">
        <v>29</v>
      </c>
      <c r="C22" s="28">
        <v>3.2</v>
      </c>
      <c r="D22" s="29" t="s">
        <v>24</v>
      </c>
      <c r="E22" s="30">
        <v>40</v>
      </c>
      <c r="F22" s="64"/>
      <c r="G22" s="64">
        <v>108</v>
      </c>
      <c r="H22" s="64">
        <v>2</v>
      </c>
      <c r="I22" s="64">
        <v>0</v>
      </c>
      <c r="J22" s="65">
        <v>24</v>
      </c>
    </row>
    <row r="23" spans="1:10" x14ac:dyDescent="0.25">
      <c r="A23" s="15"/>
      <c r="B23" s="35" t="s">
        <v>22</v>
      </c>
      <c r="C23" s="32">
        <v>3.15</v>
      </c>
      <c r="D23" s="33" t="s">
        <v>44</v>
      </c>
      <c r="E23" s="34">
        <v>200</v>
      </c>
      <c r="F23" s="66"/>
      <c r="G23" s="66">
        <v>87</v>
      </c>
      <c r="H23" s="66">
        <v>1</v>
      </c>
      <c r="I23" s="66">
        <v>0</v>
      </c>
      <c r="J23" s="67">
        <v>20</v>
      </c>
    </row>
    <row r="24" spans="1:10" x14ac:dyDescent="0.25">
      <c r="A24" s="15"/>
      <c r="B24" s="31"/>
      <c r="C24" s="36"/>
      <c r="D24" s="33" t="s">
        <v>45</v>
      </c>
      <c r="E24" s="34">
        <v>25</v>
      </c>
      <c r="F24" s="66"/>
      <c r="G24" s="66">
        <v>135</v>
      </c>
      <c r="H24" s="66">
        <v>1</v>
      </c>
      <c r="I24" s="66">
        <v>8</v>
      </c>
      <c r="J24" s="67">
        <v>16</v>
      </c>
    </row>
    <row r="25" spans="1:10" ht="15.75" thickBot="1" x14ac:dyDescent="0.3">
      <c r="A25" s="48"/>
      <c r="B25" s="49"/>
      <c r="C25" s="37"/>
      <c r="D25" s="38" t="s">
        <v>30</v>
      </c>
      <c r="E25" s="39">
        <f>(E11+E12)/2+200+(E15+E16+E17)/3+(E18+E19+E20)/3+(E21+E22)/2+E23+E24</f>
        <v>760</v>
      </c>
      <c r="F25" s="68">
        <v>129</v>
      </c>
      <c r="G25" s="68">
        <f>(G11+G12)/2+(G13+G14)/2+(G15+G16+G17)/3+(G18+G19+G20)/3+(G21+G22)/2+G23+G24</f>
        <v>811</v>
      </c>
      <c r="H25" s="68">
        <f t="shared" ref="H25:J25" si="1">(H11+H12)/2+(H13+H14)/2+(H15+H16+H17)/3+(H18+H19+H20)/3+(H21+H22)/2+H23+H24</f>
        <v>23.333333333333336</v>
      </c>
      <c r="I25" s="68">
        <f t="shared" si="1"/>
        <v>35</v>
      </c>
      <c r="J25" s="69">
        <f t="shared" si="1"/>
        <v>101</v>
      </c>
    </row>
    <row r="26" spans="1:10" x14ac:dyDescent="0.25">
      <c r="A26" s="15"/>
      <c r="B26" s="50"/>
      <c r="C26" s="42"/>
      <c r="D26" s="43"/>
      <c r="E26" s="44"/>
      <c r="F26" s="70"/>
      <c r="G26" s="71"/>
      <c r="H26" s="71"/>
      <c r="I26" s="71"/>
      <c r="J26" s="72"/>
    </row>
    <row r="27" spans="1:10" ht="15.75" thickBot="1" x14ac:dyDescent="0.3">
      <c r="A27" s="15"/>
      <c r="B27" s="17"/>
      <c r="C27" s="41"/>
      <c r="D27" s="25"/>
      <c r="E27" s="26"/>
      <c r="F27" s="59"/>
      <c r="G27" s="60"/>
      <c r="H27" s="60"/>
      <c r="I27" s="60"/>
      <c r="J27" s="73"/>
    </row>
    <row r="28" spans="1:10" ht="15.75" thickBot="1" x14ac:dyDescent="0.3">
      <c r="A28" s="10"/>
      <c r="B28" s="6"/>
      <c r="C28" s="7"/>
      <c r="D28" s="8" t="s">
        <v>27</v>
      </c>
      <c r="E28" s="9">
        <f>E25+E10</f>
        <v>1410</v>
      </c>
      <c r="F28" s="9">
        <v>202</v>
      </c>
      <c r="G28" s="9">
        <f>G10+G25</f>
        <v>1407</v>
      </c>
      <c r="H28" s="9">
        <f>H10+H25</f>
        <v>43.333333333333336</v>
      </c>
      <c r="I28" s="9">
        <f>I10+I25</f>
        <v>57</v>
      </c>
      <c r="J28" s="74">
        <f>J10+J25</f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2024-11-25T08:51:09Z</dcterms:modified>
</cp:coreProperties>
</file>