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пятница\"/>
    </mc:Choice>
  </mc:AlternateContent>
  <bookViews>
    <workbookView xWindow="0" yWindow="0" windowWidth="28800" windowHeight="12030" activeTab="1"/>
  </bookViews>
  <sheets>
    <sheet name="ШС" sheetId="1" r:id="rId1"/>
    <sheet name="КМ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I19" i="2"/>
  <c r="J19" i="2"/>
  <c r="G19" i="2"/>
  <c r="E19" i="2"/>
  <c r="E20" i="2" s="1"/>
  <c r="H24" i="1"/>
  <c r="I24" i="1"/>
  <c r="J24" i="1"/>
  <c r="G24" i="1"/>
  <c r="E25" i="1"/>
  <c r="E24" i="1"/>
  <c r="J9" i="2"/>
  <c r="I9" i="2"/>
  <c r="H9" i="2"/>
  <c r="G9" i="2"/>
  <c r="E9" i="2"/>
  <c r="H9" i="1"/>
  <c r="I9" i="1"/>
  <c r="J9" i="1"/>
  <c r="G9" i="1"/>
  <c r="E9" i="1"/>
  <c r="G20" i="2" l="1"/>
  <c r="J20" i="2"/>
  <c r="I20" i="2"/>
  <c r="H20" i="2"/>
  <c r="I25" i="1" l="1"/>
  <c r="H25" i="1" l="1"/>
  <c r="J25" i="1"/>
  <c r="G25" i="1"/>
</calcChain>
</file>

<file path=xl/sharedStrings.xml><?xml version="1.0" encoding="utf-8"?>
<sst xmlns="http://schemas.openxmlformats.org/spreadsheetml/2006/main" count="109" uniqueCount="53">
  <si>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</si>
  <si>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</si>
  <si>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</si>
  <si>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</si>
  <si>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</si>
  <si>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</si>
  <si>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</si>
  <si>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</si>
  <si>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</si>
  <si>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</si>
  <si>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</si>
  <si>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</si>
  <si>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</si>
  <si>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</si>
  <si>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</si>
  <si>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</si>
  <si>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</si>
  <si>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</si>
  <si>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</si>
  <si>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</si>
  <si>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</si>
  <si>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</si>
  <si>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</si>
  <si>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</si>
  <si>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</si>
  <si>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</si>
  <si>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</si>
  <si>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</si>
  <si>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</si>
  <si>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</si>
  <si>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</si>
  <si>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</si>
  <si>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</si>
  <si>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Огурец свежий</t>
  </si>
  <si>
    <t>пятница</t>
  </si>
  <si>
    <t>Каша Боярская</t>
  </si>
  <si>
    <t>Сыр порция</t>
  </si>
  <si>
    <t>Батон пектиновый</t>
  </si>
  <si>
    <t>Какао с молоком</t>
  </si>
  <si>
    <t>Фрукт</t>
  </si>
  <si>
    <t>Салат из свежих помидоров и огурцов (с луком репчатым)</t>
  </si>
  <si>
    <t>Свекольник со сметаной</t>
  </si>
  <si>
    <t>200/10</t>
  </si>
  <si>
    <t>Суп из овощей с цыпленком</t>
  </si>
  <si>
    <t>Наггетсы куриные</t>
  </si>
  <si>
    <t>Котлеты Нежные</t>
  </si>
  <si>
    <t>Биточки Школьные (свинина)</t>
  </si>
  <si>
    <t>Пюре картофельное</t>
  </si>
  <si>
    <t>Макаронные изделия с маслом сливочным</t>
  </si>
  <si>
    <t>Каша рассыпчатая рисовая с маслом сливочным</t>
  </si>
  <si>
    <t>Компот из смеси фруктов</t>
  </si>
  <si>
    <t>мучное</t>
  </si>
  <si>
    <t>Сдобное изделие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</si>
</sst>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1" xfId="0" applyFont="1" applyFill="1" applyBorder="1" applyAlignment="1" applyProtection="1">
      <alignment horizontal="right" vertical="center" wrapText="1"/>
      <protection locked="0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6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right" vertical="center" wrapText="1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0" fontId="0" fillId="0" borderId="12" xfId="0" applyBorder="1"/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Protection="1">
      <protection locked="0"/>
    </xf>
    <xf numFmtId="0" fontId="0" fillId="3" borderId="14" xfId="0" applyFill="1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6" fillId="3" borderId="13" xfId="0" applyNumberFormat="1" applyFont="1" applyFill="1" applyBorder="1" applyAlignment="1" applyProtection="1">
      <alignment horizontal="right" vertical="center"/>
      <protection locked="0"/>
    </xf>
    <xf numFmtId="2" fontId="6" fillId="3" borderId="13" xfId="0" applyNumberFormat="1" applyFont="1" applyFill="1" applyBorder="1" applyAlignment="1" applyProtection="1">
      <alignment horizontal="right" vertical="center"/>
      <protection locked="0"/>
    </xf>
    <xf numFmtId="2" fontId="9" fillId="2" borderId="11" xfId="0" applyNumberFormat="1" applyFont="1" applyFill="1" applyBorder="1" applyAlignment="1" applyProtection="1">
      <alignment horizontal="right"/>
      <protection locked="0"/>
    </xf>
    <xf numFmtId="0" fontId="0" fillId="0" borderId="6" xfId="0" applyBorder="1"/>
    <xf numFmtId="0" fontId="0" fillId="2" borderId="11" xfId="0" applyFill="1" applyBorder="1" applyProtection="1">
      <protection locked="0"/>
    </xf>
    <xf numFmtId="0" fontId="0" fillId="2" borderId="1" xfId="0" applyFont="1" applyFill="1" applyBorder="1" applyAlignment="1">
      <alignment horizontal="left" vertical="center" wrapText="1"/>
    </xf>
    <xf numFmtId="0" fontId="0" fillId="0" borderId="16" xfId="0" applyFont="1" applyBorder="1"/>
    <xf numFmtId="0" fontId="11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right" vertical="center" wrapText="1"/>
    </xf>
    <xf numFmtId="2" fontId="9" fillId="2" borderId="16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" xfId="0" applyFont="1" applyFill="1" applyBorder="1"/>
    <xf numFmtId="0" fontId="0" fillId="2" borderId="11" xfId="0" applyFont="1" applyFill="1" applyBorder="1"/>
    <xf numFmtId="2" fontId="6" fillId="3" borderId="18" xfId="0" applyNumberFormat="1" applyFont="1" applyFill="1" applyBorder="1" applyAlignment="1" applyProtection="1">
      <alignment horizontal="right" vertical="center"/>
      <protection locked="0"/>
    </xf>
    <xf numFmtId="0" fontId="12" fillId="3" borderId="14" xfId="0" applyFont="1" applyFill="1" applyBorder="1"/>
    <xf numFmtId="2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15" xfId="0" applyNumberFormat="1" applyFont="1" applyFill="1" applyBorder="1" applyAlignment="1">
      <alignment horizontal="right" vertical="center" wrapText="1"/>
    </xf>
    <xf numFmtId="2" fontId="0" fillId="2" borderId="1" xfId="0" applyNumberFormat="1" applyFont="1" applyFill="1" applyBorder="1" applyAlignment="1">
      <alignment horizontal="right" vertical="center" wrapText="1"/>
    </xf>
    <xf numFmtId="2" fontId="0" fillId="2" borderId="15" xfId="0" applyNumberFormat="1" applyFont="1" applyFill="1" applyBorder="1" applyAlignment="1">
      <alignment horizontal="right" vertical="center" wrapText="1"/>
    </xf>
    <xf numFmtId="2" fontId="0" fillId="2" borderId="11" xfId="0" applyNumberFormat="1" applyFont="1" applyFill="1" applyBorder="1" applyAlignment="1">
      <alignment horizontal="right" vertical="center" wrapText="1"/>
    </xf>
    <xf numFmtId="2" fontId="0" fillId="2" borderId="17" xfId="0" applyNumberFormat="1" applyFont="1" applyFill="1" applyBorder="1" applyAlignment="1">
      <alignment horizontal="right"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0" fontId="0" fillId="4" borderId="11" xfId="0" applyFill="1" applyBorder="1" applyProtection="1"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1" xfId="0" applyFont="1" applyFill="1" applyBorder="1" applyAlignment="1" applyProtection="1">
      <alignment horizontal="right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2" fontId="5" fillId="2" borderId="15" xfId="0" applyNumberFormat="1" applyFont="1" applyFill="1" applyBorder="1" applyAlignment="1" applyProtection="1">
      <alignment horizontal="right" vertical="center" wrapText="1"/>
      <protection locked="0"/>
    </xf>
    <xf numFmtId="2" fontId="5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7" xfId="0" applyFont="1" applyFill="1" applyBorder="1" applyAlignment="1">
      <alignment horizontal="right" vertical="center" wrapText="1"/>
    </xf>
    <xf numFmtId="2" fontId="9" fillId="2" borderId="19" xfId="0" applyNumberFormat="1" applyFont="1" applyFill="1" applyBorder="1" applyAlignment="1">
      <alignment horizontal="right" vertical="center" wrapText="1"/>
    </xf>
    <xf numFmtId="1" fontId="6" fillId="3" borderId="18" xfId="0" applyNumberFormat="1" applyFon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showWhiteSpace="0" zoomScaleNormal="100" workbookViewId="0">
      <selection activeCell="D20" sqref="D2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16</v>
      </c>
      <c r="F1" s="6" t="s">
        <v>20</v>
      </c>
      <c r="I1" t="s">
        <v>1</v>
      </c>
      <c r="J1" s="5" t="s">
        <v>34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 x14ac:dyDescent="0.3">
      <c r="A4" s="1" t="s">
        <v>10</v>
      </c>
      <c r="B4" s="39" t="s">
        <v>26</v>
      </c>
      <c r="C4" s="35">
        <v>1.7</v>
      </c>
      <c r="D4" s="60" t="s">
        <v>35</v>
      </c>
      <c r="E4" s="54">
        <v>150</v>
      </c>
      <c r="F4" s="8"/>
      <c r="G4" s="44">
        <v>201.18</v>
      </c>
      <c r="H4" s="44">
        <v>5.57</v>
      </c>
      <c r="I4" s="44">
        <v>5.82</v>
      </c>
      <c r="J4" s="63">
        <v>31.65</v>
      </c>
    </row>
    <row r="5" spans="1:10" x14ac:dyDescent="0.25">
      <c r="A5" s="25"/>
      <c r="B5" s="39" t="s">
        <v>15</v>
      </c>
      <c r="C5" s="35">
        <v>3.1</v>
      </c>
      <c r="D5" s="60" t="s">
        <v>36</v>
      </c>
      <c r="E5" s="54">
        <v>20</v>
      </c>
      <c r="F5" s="8"/>
      <c r="G5" s="44">
        <v>64.239999999999995</v>
      </c>
      <c r="H5" s="44">
        <v>4.3600000000000003</v>
      </c>
      <c r="I5" s="44">
        <v>5.2</v>
      </c>
      <c r="J5" s="63">
        <v>0</v>
      </c>
    </row>
    <row r="6" spans="1:10" x14ac:dyDescent="0.25">
      <c r="A6" s="25"/>
      <c r="B6" s="11" t="s">
        <v>27</v>
      </c>
      <c r="C6" s="35">
        <v>3.3</v>
      </c>
      <c r="D6" s="60" t="s">
        <v>37</v>
      </c>
      <c r="E6" s="7">
        <v>30</v>
      </c>
      <c r="F6" s="8"/>
      <c r="G6" s="44">
        <v>78.510000000000005</v>
      </c>
      <c r="H6" s="44">
        <v>2.25</v>
      </c>
      <c r="I6" s="44">
        <v>0.87</v>
      </c>
      <c r="J6" s="63">
        <v>15.42</v>
      </c>
    </row>
    <row r="7" spans="1:10" x14ac:dyDescent="0.25">
      <c r="A7" s="25"/>
      <c r="B7" s="26" t="s">
        <v>32</v>
      </c>
      <c r="C7" s="36">
        <v>8.1199999999999992</v>
      </c>
      <c r="D7" s="61" t="s">
        <v>38</v>
      </c>
      <c r="E7" s="55">
        <v>200</v>
      </c>
      <c r="F7" s="10"/>
      <c r="G7" s="45">
        <v>108.66</v>
      </c>
      <c r="H7" s="45">
        <v>3.94</v>
      </c>
      <c r="I7" s="45">
        <v>3.06</v>
      </c>
      <c r="J7" s="64">
        <v>16.34</v>
      </c>
    </row>
    <row r="8" spans="1:10" x14ac:dyDescent="0.25">
      <c r="A8" s="25"/>
      <c r="B8" s="53"/>
      <c r="C8" s="36"/>
      <c r="D8" s="61" t="s">
        <v>39</v>
      </c>
      <c r="E8" s="9">
        <v>200</v>
      </c>
      <c r="F8" s="10"/>
      <c r="G8" s="45">
        <v>81.599999999999994</v>
      </c>
      <c r="H8" s="45">
        <v>0.8</v>
      </c>
      <c r="I8" s="45">
        <v>0.8</v>
      </c>
      <c r="J8" s="64">
        <v>17.8</v>
      </c>
    </row>
    <row r="9" spans="1:10" ht="15.75" thickBot="1" x14ac:dyDescent="0.3">
      <c r="A9" s="25"/>
      <c r="B9" s="53"/>
      <c r="C9" s="37"/>
      <c r="D9" s="12" t="s">
        <v>21</v>
      </c>
      <c r="E9" s="13">
        <f>E4+E5+E6+E7+E8</f>
        <v>600</v>
      </c>
      <c r="F9" s="14">
        <v>73</v>
      </c>
      <c r="G9" s="13">
        <f>G4+G5+G6+G7+G8</f>
        <v>534.19000000000005</v>
      </c>
      <c r="H9" s="13">
        <f t="shared" ref="H9:J9" si="0">H4+H5+H6+H7+H8</f>
        <v>16.920000000000002</v>
      </c>
      <c r="I9" s="13">
        <f t="shared" si="0"/>
        <v>15.75</v>
      </c>
      <c r="J9" s="65">
        <f t="shared" si="0"/>
        <v>81.209999999999994</v>
      </c>
    </row>
    <row r="10" spans="1:10" ht="15.75" thickBot="1" x14ac:dyDescent="0.3">
      <c r="A10" s="15" t="s">
        <v>11</v>
      </c>
      <c r="B10" s="39" t="s">
        <v>12</v>
      </c>
      <c r="C10" s="38">
        <v>4.4000000000000004</v>
      </c>
      <c r="D10" s="62" t="s">
        <v>33</v>
      </c>
      <c r="E10" s="16">
        <v>60</v>
      </c>
      <c r="F10" s="8"/>
      <c r="G10" s="46">
        <v>6.78</v>
      </c>
      <c r="H10" s="46">
        <v>0.42</v>
      </c>
      <c r="I10" s="46">
        <v>0.06</v>
      </c>
      <c r="J10" s="47">
        <v>1.1399999999999999</v>
      </c>
    </row>
    <row r="11" spans="1:10" ht="30" x14ac:dyDescent="0.25">
      <c r="A11" s="25"/>
      <c r="B11" s="40" t="s">
        <v>12</v>
      </c>
      <c r="C11" s="38">
        <v>4.3</v>
      </c>
      <c r="D11" s="27" t="s">
        <v>40</v>
      </c>
      <c r="E11" s="31">
        <v>60</v>
      </c>
      <c r="F11" s="31"/>
      <c r="G11" s="48">
        <v>39.22</v>
      </c>
      <c r="H11" s="48">
        <v>0.53</v>
      </c>
      <c r="I11" s="48">
        <v>3.26</v>
      </c>
      <c r="J11" s="49">
        <v>1.95</v>
      </c>
    </row>
    <row r="12" spans="1:10" x14ac:dyDescent="0.25">
      <c r="A12" s="25"/>
      <c r="B12" s="40" t="s">
        <v>13</v>
      </c>
      <c r="C12" s="38">
        <v>5.8</v>
      </c>
      <c r="D12" s="27" t="s">
        <v>41</v>
      </c>
      <c r="E12" s="31" t="s">
        <v>42</v>
      </c>
      <c r="F12" s="31"/>
      <c r="G12" s="48">
        <v>99</v>
      </c>
      <c r="H12" s="48">
        <v>2.1</v>
      </c>
      <c r="I12" s="48">
        <v>5.52</v>
      </c>
      <c r="J12" s="49">
        <v>10.23</v>
      </c>
    </row>
    <row r="13" spans="1:10" x14ac:dyDescent="0.25">
      <c r="A13" s="25"/>
      <c r="B13" s="40" t="s">
        <v>13</v>
      </c>
      <c r="C13" s="38">
        <v>5.19</v>
      </c>
      <c r="D13" s="27" t="s">
        <v>43</v>
      </c>
      <c r="E13" s="31" t="s">
        <v>42</v>
      </c>
      <c r="F13" s="31"/>
      <c r="G13" s="48">
        <v>123.53</v>
      </c>
      <c r="H13" s="48">
        <v>5.5</v>
      </c>
      <c r="I13" s="48">
        <v>7.77</v>
      </c>
      <c r="J13" s="49">
        <v>7.9</v>
      </c>
    </row>
    <row r="14" spans="1:10" x14ac:dyDescent="0.25">
      <c r="A14" s="25"/>
      <c r="B14" s="40" t="s">
        <v>14</v>
      </c>
      <c r="C14" s="38">
        <v>6.1</v>
      </c>
      <c r="D14" s="27" t="s">
        <v>44</v>
      </c>
      <c r="E14" s="31">
        <v>90</v>
      </c>
      <c r="F14" s="31"/>
      <c r="G14" s="48">
        <v>209.5</v>
      </c>
      <c r="H14" s="48">
        <v>22.28</v>
      </c>
      <c r="I14" s="48">
        <v>9.9499999999999993</v>
      </c>
      <c r="J14" s="49">
        <v>7.7</v>
      </c>
    </row>
    <row r="15" spans="1:10" x14ac:dyDescent="0.25">
      <c r="A15" s="25"/>
      <c r="B15" s="40" t="s">
        <v>14</v>
      </c>
      <c r="C15" s="38">
        <v>6.16</v>
      </c>
      <c r="D15" s="27" t="s">
        <v>45</v>
      </c>
      <c r="E15" s="31">
        <v>90</v>
      </c>
      <c r="F15" s="31"/>
      <c r="G15" s="48">
        <v>225.83</v>
      </c>
      <c r="H15" s="48">
        <v>12.47</v>
      </c>
      <c r="I15" s="48">
        <v>13.86</v>
      </c>
      <c r="J15" s="49">
        <v>12.81</v>
      </c>
    </row>
    <row r="16" spans="1:10" x14ac:dyDescent="0.25">
      <c r="A16" s="25"/>
      <c r="B16" s="40" t="s">
        <v>14</v>
      </c>
      <c r="C16" s="38">
        <v>6.14</v>
      </c>
      <c r="D16" s="27" t="s">
        <v>46</v>
      </c>
      <c r="E16" s="31">
        <v>90</v>
      </c>
      <c r="F16" s="31"/>
      <c r="G16" s="48">
        <v>279.72000000000003</v>
      </c>
      <c r="H16" s="48">
        <v>11.9</v>
      </c>
      <c r="I16" s="48">
        <v>18.899999999999999</v>
      </c>
      <c r="J16" s="49">
        <v>15.51</v>
      </c>
    </row>
    <row r="17" spans="1:10" x14ac:dyDescent="0.25">
      <c r="A17" s="25"/>
      <c r="B17" s="40" t="s">
        <v>15</v>
      </c>
      <c r="C17" s="38">
        <v>7.1</v>
      </c>
      <c r="D17" s="27" t="s">
        <v>47</v>
      </c>
      <c r="E17" s="31">
        <v>150</v>
      </c>
      <c r="F17" s="31"/>
      <c r="G17" s="48">
        <v>125.64</v>
      </c>
      <c r="H17" s="48">
        <v>2.93</v>
      </c>
      <c r="I17" s="48">
        <v>4.32</v>
      </c>
      <c r="J17" s="49">
        <v>18.77</v>
      </c>
    </row>
    <row r="18" spans="1:10" x14ac:dyDescent="0.25">
      <c r="A18" s="25"/>
      <c r="B18" s="40" t="s">
        <v>15</v>
      </c>
      <c r="C18" s="38">
        <v>7.5</v>
      </c>
      <c r="D18" s="27" t="s">
        <v>48</v>
      </c>
      <c r="E18" s="31">
        <v>150</v>
      </c>
      <c r="F18" s="31"/>
      <c r="G18" s="48">
        <v>187.64</v>
      </c>
      <c r="H18" s="48">
        <v>5.3</v>
      </c>
      <c r="I18" s="48">
        <v>3.92</v>
      </c>
      <c r="J18" s="49">
        <v>32.81</v>
      </c>
    </row>
    <row r="19" spans="1:10" ht="30" x14ac:dyDescent="0.25">
      <c r="A19" s="25"/>
      <c r="B19" s="40" t="s">
        <v>15</v>
      </c>
      <c r="C19" s="38">
        <v>7.2</v>
      </c>
      <c r="D19" s="27" t="s">
        <v>49</v>
      </c>
      <c r="E19" s="31">
        <v>150</v>
      </c>
      <c r="F19" s="31"/>
      <c r="G19" s="48">
        <v>185.63</v>
      </c>
      <c r="H19" s="48">
        <v>3.5</v>
      </c>
      <c r="I19" s="48">
        <v>3.35</v>
      </c>
      <c r="J19" s="49">
        <v>35.39</v>
      </c>
    </row>
    <row r="20" spans="1:10" x14ac:dyDescent="0.25">
      <c r="A20" s="25"/>
      <c r="B20" s="40" t="s">
        <v>29</v>
      </c>
      <c r="C20" s="38">
        <v>3.1</v>
      </c>
      <c r="D20" s="27" t="s">
        <v>23</v>
      </c>
      <c r="E20" s="31">
        <v>30</v>
      </c>
      <c r="F20" s="31"/>
      <c r="G20" s="48">
        <v>70.319999999999993</v>
      </c>
      <c r="H20" s="48">
        <v>2.2799999999999998</v>
      </c>
      <c r="I20" s="48">
        <v>0.24</v>
      </c>
      <c r="J20" s="49">
        <v>17.760000000000002</v>
      </c>
    </row>
    <row r="21" spans="1:10" x14ac:dyDescent="0.25">
      <c r="A21" s="25"/>
      <c r="B21" s="40" t="s">
        <v>30</v>
      </c>
      <c r="C21" s="38">
        <v>3.2</v>
      </c>
      <c r="D21" s="27" t="s">
        <v>24</v>
      </c>
      <c r="E21" s="31">
        <v>40</v>
      </c>
      <c r="F21" s="31"/>
      <c r="G21" s="48">
        <v>107.96</v>
      </c>
      <c r="H21" s="48">
        <v>2.2400000000000002</v>
      </c>
      <c r="I21" s="48">
        <v>0.44</v>
      </c>
      <c r="J21" s="49">
        <v>23.76</v>
      </c>
    </row>
    <row r="22" spans="1:10" x14ac:dyDescent="0.25">
      <c r="A22" s="25"/>
      <c r="B22" s="41" t="s">
        <v>22</v>
      </c>
      <c r="C22" s="56">
        <v>8.11</v>
      </c>
      <c r="D22" s="32" t="s">
        <v>50</v>
      </c>
      <c r="E22" s="33">
        <v>200</v>
      </c>
      <c r="F22" s="33"/>
      <c r="G22" s="50">
        <v>104.4</v>
      </c>
      <c r="H22" s="50">
        <v>0.38</v>
      </c>
      <c r="I22" s="50">
        <v>0</v>
      </c>
      <c r="J22" s="51">
        <v>25.72</v>
      </c>
    </row>
    <row r="23" spans="1:10" x14ac:dyDescent="0.25">
      <c r="A23" s="25"/>
      <c r="B23" s="41" t="s">
        <v>51</v>
      </c>
      <c r="C23" s="56">
        <v>3.16</v>
      </c>
      <c r="D23" s="32" t="s">
        <v>52</v>
      </c>
      <c r="E23" s="33">
        <v>65</v>
      </c>
      <c r="F23" s="33"/>
      <c r="G23" s="50">
        <v>184.6</v>
      </c>
      <c r="H23" s="50">
        <v>4.2300000000000004</v>
      </c>
      <c r="I23" s="50">
        <v>3.9</v>
      </c>
      <c r="J23" s="51">
        <v>33.15</v>
      </c>
    </row>
    <row r="24" spans="1:10" ht="15.75" thickBot="1" x14ac:dyDescent="0.3">
      <c r="A24" s="25"/>
      <c r="B24" s="28"/>
      <c r="C24" s="29"/>
      <c r="D24" s="30" t="s">
        <v>31</v>
      </c>
      <c r="E24" s="34">
        <f>(E10+E11)/2+200+(E14+E15+E16)/3+(E17+E18+E19)/3+(E20+E21)/2+E22+E23</f>
        <v>800</v>
      </c>
      <c r="F24" s="34">
        <v>129</v>
      </c>
      <c r="G24" s="34">
        <f>(G10+G11)/2+(G12+G13)/2+(G14+G15+G16)/3+(G17+G18+G19)/3+(G20+G21)/2+G22+G23</f>
        <v>917.05833333333328</v>
      </c>
      <c r="H24" s="34">
        <f t="shared" ref="H24:J24" si="1">(H10+H11)/2+(H12+H13)/2+(H14+H15+H16)/3+(H17+H18+H19)/3+(H20+H21)/2+H22+H23</f>
        <v>30.604999999999997</v>
      </c>
      <c r="I24" s="34">
        <f t="shared" si="1"/>
        <v>30.644999999999996</v>
      </c>
      <c r="J24" s="66">
        <f t="shared" si="1"/>
        <v>131.23666666666668</v>
      </c>
    </row>
    <row r="25" spans="1:10" ht="15.75" thickBot="1" x14ac:dyDescent="0.3">
      <c r="A25" s="43"/>
      <c r="B25" s="19"/>
      <c r="C25" s="20"/>
      <c r="D25" s="21" t="s">
        <v>28</v>
      </c>
      <c r="E25" s="22">
        <f>E24+E9</f>
        <v>1400</v>
      </c>
      <c r="F25" s="22">
        <v>202</v>
      </c>
      <c r="G25" s="23">
        <f>G9+G24</f>
        <v>1451.2483333333334</v>
      </c>
      <c r="H25" s="23">
        <f>H9+H24</f>
        <v>47.524999999999999</v>
      </c>
      <c r="I25" s="23">
        <f>I9+I24</f>
        <v>46.394999999999996</v>
      </c>
      <c r="J25" s="42">
        <f>J9+J24</f>
        <v>212.44666666666666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16</v>
      </c>
      <c r="F1" s="6" t="s">
        <v>20</v>
      </c>
      <c r="I1" t="s">
        <v>1</v>
      </c>
      <c r="J1" s="5" t="s">
        <v>34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 x14ac:dyDescent="0.3">
      <c r="A4" s="1" t="s">
        <v>10</v>
      </c>
      <c r="B4" s="39" t="s">
        <v>26</v>
      </c>
      <c r="C4" s="35">
        <v>1.7</v>
      </c>
      <c r="D4" s="60" t="s">
        <v>35</v>
      </c>
      <c r="E4" s="54">
        <v>150</v>
      </c>
      <c r="F4" s="8"/>
      <c r="G4" s="44">
        <v>201.18</v>
      </c>
      <c r="H4" s="44">
        <v>5.57</v>
      </c>
      <c r="I4" s="44">
        <v>5.82</v>
      </c>
      <c r="J4" s="63">
        <v>31.65</v>
      </c>
    </row>
    <row r="5" spans="1:10" x14ac:dyDescent="0.25">
      <c r="A5" s="25"/>
      <c r="B5" s="39" t="s">
        <v>15</v>
      </c>
      <c r="C5" s="35">
        <v>3.1</v>
      </c>
      <c r="D5" s="60" t="s">
        <v>36</v>
      </c>
      <c r="E5" s="54">
        <v>20</v>
      </c>
      <c r="F5" s="8"/>
      <c r="G5" s="44">
        <v>64.239999999999995</v>
      </c>
      <c r="H5" s="44">
        <v>4.3600000000000003</v>
      </c>
      <c r="I5" s="44">
        <v>5.2</v>
      </c>
      <c r="J5" s="63">
        <v>0</v>
      </c>
    </row>
    <row r="6" spans="1:10" x14ac:dyDescent="0.25">
      <c r="A6" s="25"/>
      <c r="B6" s="11" t="s">
        <v>27</v>
      </c>
      <c r="C6" s="35">
        <v>3.3</v>
      </c>
      <c r="D6" s="60" t="s">
        <v>37</v>
      </c>
      <c r="E6" s="7">
        <v>30</v>
      </c>
      <c r="F6" s="8"/>
      <c r="G6" s="44">
        <v>78.510000000000005</v>
      </c>
      <c r="H6" s="44">
        <v>2.25</v>
      </c>
      <c r="I6" s="44">
        <v>0.87</v>
      </c>
      <c r="J6" s="63">
        <v>15.42</v>
      </c>
    </row>
    <row r="7" spans="1:10" x14ac:dyDescent="0.25">
      <c r="A7" s="25"/>
      <c r="B7" s="26" t="s">
        <v>32</v>
      </c>
      <c r="C7" s="36">
        <v>8.1199999999999992</v>
      </c>
      <c r="D7" s="61" t="s">
        <v>38</v>
      </c>
      <c r="E7" s="55">
        <v>200</v>
      </c>
      <c r="F7" s="10"/>
      <c r="G7" s="45">
        <v>108.66</v>
      </c>
      <c r="H7" s="45">
        <v>3.94</v>
      </c>
      <c r="I7" s="45">
        <v>3.06</v>
      </c>
      <c r="J7" s="64">
        <v>16.34</v>
      </c>
    </row>
    <row r="8" spans="1:10" x14ac:dyDescent="0.25">
      <c r="A8" s="25"/>
      <c r="B8" s="53"/>
      <c r="C8" s="36"/>
      <c r="D8" s="61" t="s">
        <v>39</v>
      </c>
      <c r="E8" s="9">
        <v>200</v>
      </c>
      <c r="F8" s="10"/>
      <c r="G8" s="45">
        <v>81.599999999999994</v>
      </c>
      <c r="H8" s="45">
        <v>0.8</v>
      </c>
      <c r="I8" s="45">
        <v>0.8</v>
      </c>
      <c r="J8" s="64">
        <v>17.8</v>
      </c>
    </row>
    <row r="9" spans="1:10" ht="15.75" thickBot="1" x14ac:dyDescent="0.3">
      <c r="A9" s="25"/>
      <c r="B9" s="53"/>
      <c r="C9" s="37"/>
      <c r="D9" s="12" t="s">
        <v>21</v>
      </c>
      <c r="E9" s="13">
        <f>E4+E5+E6+E7+E8</f>
        <v>600</v>
      </c>
      <c r="F9" s="14">
        <v>73</v>
      </c>
      <c r="G9" s="13">
        <f>G4+G5+G6+G7+G8</f>
        <v>534.19000000000005</v>
      </c>
      <c r="H9" s="13">
        <f t="shared" ref="H9:J9" si="0">H4+H5+H6+H7+H8</f>
        <v>16.920000000000002</v>
      </c>
      <c r="I9" s="13">
        <f t="shared" si="0"/>
        <v>15.75</v>
      </c>
      <c r="J9" s="65">
        <f t="shared" si="0"/>
        <v>81.209999999999994</v>
      </c>
    </row>
    <row r="10" spans="1:10" ht="15.75" thickBot="1" x14ac:dyDescent="0.3">
      <c r="A10" s="15" t="s">
        <v>11</v>
      </c>
      <c r="B10" s="39" t="s">
        <v>12</v>
      </c>
      <c r="C10" s="38">
        <v>4.4000000000000004</v>
      </c>
      <c r="D10" s="62" t="s">
        <v>33</v>
      </c>
      <c r="E10" s="16">
        <v>60</v>
      </c>
      <c r="F10" s="8"/>
      <c r="G10" s="46">
        <v>6.78</v>
      </c>
      <c r="H10" s="46">
        <v>0.42</v>
      </c>
      <c r="I10" s="46">
        <v>0.06</v>
      </c>
      <c r="J10" s="47">
        <v>1.1399999999999999</v>
      </c>
    </row>
    <row r="11" spans="1:10" x14ac:dyDescent="0.25">
      <c r="A11" s="25"/>
      <c r="B11" s="40" t="s">
        <v>13</v>
      </c>
      <c r="C11" s="38">
        <v>5.8</v>
      </c>
      <c r="D11" s="27" t="s">
        <v>41</v>
      </c>
      <c r="E11" s="31" t="s">
        <v>42</v>
      </c>
      <c r="F11" s="31"/>
      <c r="G11" s="48">
        <v>99</v>
      </c>
      <c r="H11" s="48">
        <v>2.1</v>
      </c>
      <c r="I11" s="48">
        <v>5.52</v>
      </c>
      <c r="J11" s="49">
        <v>10.23</v>
      </c>
    </row>
    <row r="12" spans="1:10" x14ac:dyDescent="0.25">
      <c r="A12" s="25"/>
      <c r="B12" s="40" t="s">
        <v>14</v>
      </c>
      <c r="C12" s="38">
        <v>6.1</v>
      </c>
      <c r="D12" s="27" t="s">
        <v>44</v>
      </c>
      <c r="E12" s="31">
        <v>90</v>
      </c>
      <c r="F12" s="31"/>
      <c r="G12" s="48">
        <v>209.5</v>
      </c>
      <c r="H12" s="48">
        <v>22.28</v>
      </c>
      <c r="I12" s="48">
        <v>9.9499999999999993</v>
      </c>
      <c r="J12" s="49">
        <v>7.7</v>
      </c>
    </row>
    <row r="13" spans="1:10" x14ac:dyDescent="0.25">
      <c r="A13" s="25"/>
      <c r="B13" s="40" t="s">
        <v>14</v>
      </c>
      <c r="C13" s="38">
        <v>6.16</v>
      </c>
      <c r="D13" s="27" t="s">
        <v>45</v>
      </c>
      <c r="E13" s="31">
        <v>90</v>
      </c>
      <c r="F13" s="31"/>
      <c r="G13" s="48">
        <v>225.83</v>
      </c>
      <c r="H13" s="48">
        <v>12.47</v>
      </c>
      <c r="I13" s="48">
        <v>13.86</v>
      </c>
      <c r="J13" s="49">
        <v>12.81</v>
      </c>
    </row>
    <row r="14" spans="1:10" x14ac:dyDescent="0.25">
      <c r="A14" s="25"/>
      <c r="B14" s="40" t="s">
        <v>15</v>
      </c>
      <c r="C14" s="38">
        <v>7.1</v>
      </c>
      <c r="D14" s="27" t="s">
        <v>47</v>
      </c>
      <c r="E14" s="31">
        <v>150</v>
      </c>
      <c r="F14" s="31"/>
      <c r="G14" s="48">
        <v>125.64</v>
      </c>
      <c r="H14" s="48">
        <v>2.93</v>
      </c>
      <c r="I14" s="48">
        <v>4.32</v>
      </c>
      <c r="J14" s="49">
        <v>18.77</v>
      </c>
    </row>
    <row r="15" spans="1:10" x14ac:dyDescent="0.25">
      <c r="A15" s="25"/>
      <c r="B15" s="40" t="s">
        <v>15</v>
      </c>
      <c r="C15" s="38">
        <v>7.5</v>
      </c>
      <c r="D15" s="27" t="s">
        <v>48</v>
      </c>
      <c r="E15" s="31">
        <v>150</v>
      </c>
      <c r="F15" s="31"/>
      <c r="G15" s="48">
        <v>187.64</v>
      </c>
      <c r="H15" s="48">
        <v>5.3</v>
      </c>
      <c r="I15" s="48">
        <v>3.92</v>
      </c>
      <c r="J15" s="49">
        <v>32.81</v>
      </c>
    </row>
    <row r="16" spans="1:10" x14ac:dyDescent="0.25">
      <c r="A16" s="25"/>
      <c r="B16" s="41" t="s">
        <v>22</v>
      </c>
      <c r="C16" s="56">
        <v>8.11</v>
      </c>
      <c r="D16" s="32" t="s">
        <v>50</v>
      </c>
      <c r="E16" s="33">
        <v>200</v>
      </c>
      <c r="F16" s="33"/>
      <c r="G16" s="50">
        <v>104.4</v>
      </c>
      <c r="H16" s="50">
        <v>0.38</v>
      </c>
      <c r="I16" s="50">
        <v>0</v>
      </c>
      <c r="J16" s="51">
        <v>25.72</v>
      </c>
    </row>
    <row r="17" spans="1:10" x14ac:dyDescent="0.25">
      <c r="A17" s="25"/>
      <c r="B17" s="40" t="s">
        <v>29</v>
      </c>
      <c r="C17" s="38">
        <v>3.1</v>
      </c>
      <c r="D17" s="27" t="s">
        <v>23</v>
      </c>
      <c r="E17" s="31">
        <v>30</v>
      </c>
      <c r="F17" s="31"/>
      <c r="G17" s="48">
        <v>70.319999999999993</v>
      </c>
      <c r="H17" s="48">
        <v>2.2799999999999998</v>
      </c>
      <c r="I17" s="48">
        <v>0.24</v>
      </c>
      <c r="J17" s="49">
        <v>17.760000000000002</v>
      </c>
    </row>
    <row r="18" spans="1:10" x14ac:dyDescent="0.25">
      <c r="A18" s="25"/>
      <c r="B18" s="40" t="s">
        <v>30</v>
      </c>
      <c r="C18" s="38">
        <v>3.2</v>
      </c>
      <c r="D18" s="27" t="s">
        <v>24</v>
      </c>
      <c r="E18" s="31">
        <v>40</v>
      </c>
      <c r="F18" s="31"/>
      <c r="G18" s="48">
        <v>107.96</v>
      </c>
      <c r="H18" s="48">
        <v>2.2400000000000002</v>
      </c>
      <c r="I18" s="48">
        <v>0.44</v>
      </c>
      <c r="J18" s="49">
        <v>23.76</v>
      </c>
    </row>
    <row r="19" spans="1:10" ht="15.75" thickBot="1" x14ac:dyDescent="0.3">
      <c r="A19" s="25"/>
      <c r="B19" s="11"/>
      <c r="C19" s="17"/>
      <c r="D19" s="12" t="s">
        <v>21</v>
      </c>
      <c r="E19" s="52">
        <f>E10+200+(E12+E13)/2+(E14+E15)/2+E16+(E17+E18)/2</f>
        <v>735</v>
      </c>
      <c r="F19" s="24">
        <v>94</v>
      </c>
      <c r="G19" s="52">
        <f>G10+G11+(G12+G13)/2+(G14+G15)/2+G16+(G17+G18)/2</f>
        <v>673.625</v>
      </c>
      <c r="H19" s="52">
        <f t="shared" ref="H19:J19" si="1">H10+H11+(H12+H13)/2+(H14+H15)/2+H16+(H17+H18)/2</f>
        <v>26.65</v>
      </c>
      <c r="I19" s="52">
        <f t="shared" si="1"/>
        <v>21.945</v>
      </c>
      <c r="J19" s="52">
        <f t="shared" si="1"/>
        <v>93.894999999999996</v>
      </c>
    </row>
    <row r="20" spans="1:10" ht="15.75" thickBot="1" x14ac:dyDescent="0.3">
      <c r="A20" s="18"/>
      <c r="B20" s="19"/>
      <c r="C20" s="20"/>
      <c r="D20" s="21" t="s">
        <v>25</v>
      </c>
      <c r="E20" s="22">
        <f>E9+E19</f>
        <v>1335</v>
      </c>
      <c r="F20" s="22">
        <v>167</v>
      </c>
      <c r="G20" s="22">
        <f t="shared" ref="G20:J20" si="2">G9+G19</f>
        <v>1207.8150000000001</v>
      </c>
      <c r="H20" s="22">
        <f t="shared" si="2"/>
        <v>43.57</v>
      </c>
      <c r="I20" s="22">
        <f t="shared" si="2"/>
        <v>37.695</v>
      </c>
      <c r="J20" s="67">
        <f t="shared" si="2"/>
        <v>175.10499999999999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ШС</vt:lpstr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2024-10-17T09:51:42Z</dcterms:modified>
</cp:coreProperties>
</file>