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понедельник\"/>
    </mc:Choice>
  </mc:AlternateContent>
  <bookViews>
    <workbookView xWindow="0" yWindow="0" windowWidth="28800" windowHeight="12030"/>
  </bookViews>
  <sheets>
    <sheet name="К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20" i="2"/>
  <c r="J9" i="2" l="1"/>
  <c r="I9" i="2"/>
  <c r="H9" i="2"/>
  <c r="E9" i="2"/>
  <c r="J19" i="2" l="1"/>
  <c r="H19" i="2"/>
  <c r="I19" i="2"/>
  <c r="G19" i="2"/>
  <c r="E19" i="2"/>
  <c r="I20" i="2" l="1"/>
  <c r="E20" i="2"/>
  <c r="H20" i="2"/>
  <c r="J20" i="2" l="1"/>
  <c r="G20" i="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<sst xmlns="http://schemas.openxmlformats.org/spreadsheetml/2006/main" count="45" uniqueCount="42">
  <si>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</si>
  <si>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</si>
  <si>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</si>
  <si>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</si>
  <si>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</si>
  <si>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</si>
  <si>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</si>
  <si>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</si>
  <si>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</si>
  <si>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</si>
  <si>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</si>
  <si>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</si>
  <si>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</si>
  <si>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</si>
  <si>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</si>
  <si>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</si>
  <si>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</si>
  <si>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</si>
  <si>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</si>
  <si>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</si>
  <si>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</si>
  <si>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</si>
  <si>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</si>
  <si>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</si>
  <si>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 xml:space="preserve">итого за день </t>
  </si>
  <si>
    <t>гор. бдюдо</t>
  </si>
  <si>
    <t>хлеб белый</t>
  </si>
  <si>
    <t>хлеб бел.</t>
  </si>
  <si>
    <t>хлеб черн.</t>
  </si>
  <si>
    <t>гор. напиток</t>
  </si>
  <si>
    <t>Чай с сахаром</t>
  </si>
  <si>
    <t>Суп картофельный с рисовой крупой, цыпленком</t>
  </si>
  <si>
    <t>200/10</t>
  </si>
  <si>
    <t>Паста с мясным соусом</t>
  </si>
  <si>
    <t>Жаркое по-домашнему</t>
  </si>
  <si>
    <t>Напиток Каркаде</t>
  </si>
  <si>
    <t>Кашавязкая молочная из хлопьев овсяных "Геркулес" с маслов сливочным</t>
  </si>
  <si>
    <t>Яйцо вареное</t>
  </si>
  <si>
    <t>Изделия кондитерские</t>
  </si>
  <si>
    <t xml:space="preserve">Салат из капусты белокачаная с кукурузой </t>
  </si>
  <si>
    <t>Доп завтрак</t>
  </si>
  <si>
    <t>Сдобное изделие пром производства 1-4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</si>
</sst>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15" xfId="0" applyNumberFormat="1" applyFont="1" applyFill="1" applyBorder="1" applyAlignment="1" applyProtection="1">
      <alignment horizontal="right" vertical="center" wrapText="1"/>
      <protection locked="0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3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Protection="1">
      <protection locked="0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right" vertical="center" wrapText="1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>
      <alignment horizontal="right" vertical="center" wrapText="1"/>
    </xf>
    <xf numFmtId="1" fontId="7" fillId="2" borderId="14" xfId="0" applyNumberFormat="1" applyFont="1" applyFill="1" applyBorder="1" applyAlignment="1">
      <alignment horizontal="right" vertical="center" wrapText="1"/>
    </xf>
    <xf numFmtId="1" fontId="7" fillId="3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/>
    <xf numFmtId="0" fontId="8" fillId="2" borderId="1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4" xfId="0" applyNumberFormat="1" applyBorder="1"/>
    <xf numFmtId="0" fontId="0" fillId="0" borderId="5" xfId="0" applyNumberFormat="1" applyFill="1" applyBorder="1"/>
    <xf numFmtId="0" fontId="0" fillId="0" borderId="6" xfId="0" applyNumberFormat="1" applyBorder="1"/>
    <xf numFmtId="0" fontId="0" fillId="0" borderId="1" xfId="0" applyNumberFormat="1" applyFill="1" applyBorder="1"/>
    <xf numFmtId="0" fontId="0" fillId="0" borderId="0" xfId="0" applyNumberFormat="1" applyBorder="1"/>
    <xf numFmtId="0" fontId="0" fillId="0" borderId="11" xfId="0" applyNumberFormat="1" applyFill="1" applyBorder="1" applyProtection="1">
      <protection locked="0"/>
    </xf>
    <xf numFmtId="0" fontId="0" fillId="0" borderId="19" xfId="0" applyNumberFormat="1" applyBorder="1"/>
    <xf numFmtId="0" fontId="5" fillId="2" borderId="5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right" vertical="center" wrapText="1"/>
    </xf>
    <xf numFmtId="0" fontId="0" fillId="0" borderId="20" xfId="0" applyNumberFormat="1" applyBorder="1"/>
    <xf numFmtId="0" fontId="0" fillId="0" borderId="1" xfId="0" applyNumberFormat="1" applyFont="1" applyFill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/>
    <xf numFmtId="0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0" fillId="0" borderId="21" xfId="0" applyNumberFormat="1" applyBorder="1"/>
    <xf numFmtId="0" fontId="0" fillId="2" borderId="13" xfId="0" applyNumberFormat="1" applyFill="1" applyBorder="1"/>
    <xf numFmtId="0" fontId="6" fillId="2" borderId="13" xfId="0" applyNumberFormat="1" applyFont="1" applyFill="1" applyBorder="1" applyProtection="1">
      <protection locked="0"/>
    </xf>
    <xf numFmtId="0" fontId="10" fillId="2" borderId="13" xfId="0" applyNumberFormat="1" applyFont="1" applyFill="1" applyBorder="1" applyAlignment="1">
      <alignment horizontal="right" vertical="center" wrapText="1"/>
    </xf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wrapText="1"/>
      <protection locked="0"/>
    </xf>
    <xf numFmtId="0" fontId="7" fillId="3" borderId="18" xfId="0" applyNumberFormat="1" applyFont="1" applyFill="1" applyBorder="1" applyAlignment="1" applyProtection="1">
      <alignment horizontal="right" vertical="center"/>
      <protection locked="0"/>
    </xf>
    <xf numFmtId="1" fontId="6" fillId="2" borderId="5" xfId="0" applyNumberFormat="1" applyFont="1" applyFill="1" applyBorder="1" applyAlignment="1" applyProtection="1">
      <alignment horizontal="right"/>
      <protection locked="0"/>
    </xf>
    <xf numFmtId="1" fontId="6" fillId="2" borderId="5" xfId="0" applyNumberFormat="1" applyFont="1" applyFill="1" applyBorder="1" applyAlignment="1">
      <alignment horizontal="right" vertical="center" wrapText="1"/>
    </xf>
    <xf numFmtId="1" fontId="6" fillId="2" borderId="15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2" xfId="0" applyNumberFormat="1" applyFont="1" applyFill="1" applyBorder="1" applyAlignment="1">
      <alignment horizontal="right" vertical="center" wrapText="1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1" fontId="6" fillId="2" borderId="1" xfId="0" applyNumberFormat="1" applyFont="1" applyFill="1" applyBorder="1" applyAlignment="1">
      <alignment horizontal="right" vertical="center" wrapText="1"/>
    </xf>
    <xf numFmtId="1" fontId="6" fillId="2" borderId="12" xfId="0" applyNumberFormat="1" applyFont="1" applyFill="1" applyBorder="1" applyAlignment="1">
      <alignment horizontal="right" vertical="center" wrapText="1"/>
    </xf>
    <xf numFmtId="1" fontId="11" fillId="2" borderId="13" xfId="0" applyNumberFormat="1" applyFont="1" applyFill="1" applyBorder="1" applyAlignment="1" applyProtection="1">
      <alignment horizontal="right"/>
      <protection locked="0"/>
    </xf>
    <xf numFmtId="1" fontId="10" fillId="2" borderId="13" xfId="0" applyNumberFormat="1" applyFont="1" applyFill="1" applyBorder="1" applyAlignment="1">
      <alignment horizontal="right" vertical="center" wrapText="1"/>
    </xf>
    <xf numFmtId="1" fontId="10" fillId="2" borderId="16" xfId="0" applyNumberFormat="1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 applyProtection="1">
      <protection locked="0"/>
    </xf>
    <xf numFmtId="0" fontId="0" fillId="2" borderId="10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23" xfId="0" applyNumberFormat="1" applyBorder="1"/>
    <xf numFmtId="0" fontId="0" fillId="0" borderId="24" xfId="0" applyNumberFormat="1" applyBorder="1"/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75" t="s">
        <v>18</v>
      </c>
      <c r="C1" s="76"/>
      <c r="D1" s="77"/>
      <c r="E1" s="28" t="s">
        <v>15</v>
      </c>
      <c r="F1" s="29" t="s">
        <v>19</v>
      </c>
      <c r="G1" s="28"/>
      <c r="H1" s="28"/>
      <c r="I1" s="28" t="s">
        <v>1</v>
      </c>
      <c r="J1" s="1">
        <v>45635</v>
      </c>
    </row>
    <row r="2" spans="1:10" ht="7.5" customHeight="1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30" x14ac:dyDescent="0.25">
      <c r="A4" s="33" t="s">
        <v>10</v>
      </c>
      <c r="B4" s="34" t="s">
        <v>25</v>
      </c>
      <c r="C4" s="2">
        <v>1.1000000000000001</v>
      </c>
      <c r="D4" s="3" t="s">
        <v>36</v>
      </c>
      <c r="E4" s="4">
        <v>200</v>
      </c>
      <c r="F4" s="5"/>
      <c r="G4" s="6">
        <v>236</v>
      </c>
      <c r="H4" s="6">
        <v>8</v>
      </c>
      <c r="I4" s="6">
        <v>8</v>
      </c>
      <c r="J4" s="7">
        <v>35</v>
      </c>
    </row>
    <row r="5" spans="1:10" x14ac:dyDescent="0.25">
      <c r="A5" s="35"/>
      <c r="B5" s="36" t="s">
        <v>12</v>
      </c>
      <c r="C5" s="8">
        <v>3.13</v>
      </c>
      <c r="D5" s="9" t="s">
        <v>37</v>
      </c>
      <c r="E5" s="10">
        <v>40</v>
      </c>
      <c r="F5" s="11"/>
      <c r="G5" s="12">
        <v>56</v>
      </c>
      <c r="H5" s="12">
        <v>5</v>
      </c>
      <c r="I5" s="12">
        <v>4</v>
      </c>
      <c r="J5" s="13">
        <v>0</v>
      </c>
    </row>
    <row r="6" spans="1:10" x14ac:dyDescent="0.25">
      <c r="A6" s="35"/>
      <c r="B6" s="36" t="s">
        <v>26</v>
      </c>
      <c r="C6" s="8"/>
      <c r="D6" s="9" t="s">
        <v>38</v>
      </c>
      <c r="E6" s="10">
        <v>40</v>
      </c>
      <c r="F6" s="11">
        <v>73</v>
      </c>
      <c r="G6" s="12">
        <v>194</v>
      </c>
      <c r="H6" s="12">
        <v>5</v>
      </c>
      <c r="I6" s="12">
        <v>7</v>
      </c>
      <c r="J6" s="13">
        <v>27</v>
      </c>
    </row>
    <row r="7" spans="1:10" ht="15.75" thickBot="1" x14ac:dyDescent="0.3">
      <c r="A7" s="37"/>
      <c r="B7" s="38" t="s">
        <v>29</v>
      </c>
      <c r="C7" s="14">
        <v>8.1999999999999993</v>
      </c>
      <c r="D7" s="15" t="s">
        <v>30</v>
      </c>
      <c r="E7" s="16">
        <v>200</v>
      </c>
      <c r="F7" s="17"/>
      <c r="G7" s="18">
        <v>61</v>
      </c>
      <c r="H7" s="18">
        <v>0</v>
      </c>
      <c r="I7" s="18">
        <v>0</v>
      </c>
      <c r="J7" s="19">
        <v>15.22</v>
      </c>
    </row>
    <row r="8" spans="1:10" ht="30" x14ac:dyDescent="0.25">
      <c r="A8" s="79" t="s">
        <v>40</v>
      </c>
      <c r="B8" s="78"/>
      <c r="C8" s="14"/>
      <c r="D8" s="81" t="s">
        <v>41</v>
      </c>
      <c r="E8" s="16">
        <v>65</v>
      </c>
      <c r="F8" s="17">
        <v>30</v>
      </c>
      <c r="G8" s="18">
        <v>4</v>
      </c>
      <c r="H8" s="18">
        <v>5</v>
      </c>
      <c r="I8" s="18">
        <v>33</v>
      </c>
      <c r="J8" s="19">
        <v>185</v>
      </c>
    </row>
    <row r="9" spans="1:10" ht="15.75" thickBot="1" x14ac:dyDescent="0.3">
      <c r="A9" s="80"/>
      <c r="B9" s="78"/>
      <c r="C9" s="21"/>
      <c r="D9" s="22" t="s">
        <v>20</v>
      </c>
      <c r="E9" s="23">
        <f>150+E5+E6+E7+E8</f>
        <v>495</v>
      </c>
      <c r="F9" s="24">
        <v>103</v>
      </c>
      <c r="G9" s="25">
        <f>G4+G5+G6+G7+G8</f>
        <v>551</v>
      </c>
      <c r="H9" s="25">
        <f>SUM(H4:H8)</f>
        <v>23</v>
      </c>
      <c r="I9" s="25">
        <f>SUM(I4:I8)</f>
        <v>52</v>
      </c>
      <c r="J9" s="26">
        <f>SUM(J4:J8)</f>
        <v>262.22000000000003</v>
      </c>
    </row>
    <row r="10" spans="1:10" x14ac:dyDescent="0.25">
      <c r="A10" s="39" t="s">
        <v>11</v>
      </c>
      <c r="B10" s="34" t="s">
        <v>12</v>
      </c>
      <c r="C10" s="40">
        <v>4.18</v>
      </c>
      <c r="D10" s="74" t="s">
        <v>39</v>
      </c>
      <c r="E10" s="41">
        <v>60</v>
      </c>
      <c r="F10" s="63"/>
      <c r="G10" s="64">
        <v>45</v>
      </c>
      <c r="H10" s="64">
        <v>1</v>
      </c>
      <c r="I10" s="64">
        <v>2</v>
      </c>
      <c r="J10" s="65">
        <v>4</v>
      </c>
    </row>
    <row r="11" spans="1:10" ht="30" x14ac:dyDescent="0.25">
      <c r="A11" s="42"/>
      <c r="B11" s="43" t="s">
        <v>13</v>
      </c>
      <c r="C11" s="44">
        <v>5.0999999999999996</v>
      </c>
      <c r="D11" s="45" t="s">
        <v>31</v>
      </c>
      <c r="E11" s="46" t="s">
        <v>32</v>
      </c>
      <c r="F11" s="66"/>
      <c r="G11" s="66">
        <v>130</v>
      </c>
      <c r="H11" s="66">
        <v>6</v>
      </c>
      <c r="I11" s="66">
        <v>6</v>
      </c>
      <c r="J11" s="67">
        <v>13</v>
      </c>
    </row>
    <row r="12" spans="1:10" x14ac:dyDescent="0.25">
      <c r="A12" s="42"/>
      <c r="B12" s="43" t="s">
        <v>14</v>
      </c>
      <c r="C12" s="44">
        <v>6.22</v>
      </c>
      <c r="D12" s="45" t="s">
        <v>33</v>
      </c>
      <c r="E12" s="46">
        <v>200</v>
      </c>
      <c r="F12" s="66"/>
      <c r="G12" s="66">
        <v>342</v>
      </c>
      <c r="H12" s="66">
        <v>13</v>
      </c>
      <c r="I12" s="66">
        <v>16</v>
      </c>
      <c r="J12" s="67">
        <v>37</v>
      </c>
    </row>
    <row r="13" spans="1:10" x14ac:dyDescent="0.25">
      <c r="A13" s="42"/>
      <c r="B13" s="43" t="s">
        <v>14</v>
      </c>
      <c r="C13" s="44">
        <v>6.27</v>
      </c>
      <c r="D13" s="45" t="s">
        <v>34</v>
      </c>
      <c r="E13" s="46">
        <v>200</v>
      </c>
      <c r="F13" s="66"/>
      <c r="G13" s="66">
        <v>284</v>
      </c>
      <c r="H13" s="66">
        <v>10</v>
      </c>
      <c r="I13" s="66">
        <v>18</v>
      </c>
      <c r="J13" s="67">
        <v>21</v>
      </c>
    </row>
    <row r="14" spans="1:10" x14ac:dyDescent="0.25">
      <c r="A14" s="42"/>
      <c r="B14" s="43" t="s">
        <v>27</v>
      </c>
      <c r="C14" s="44">
        <v>3.1</v>
      </c>
      <c r="D14" s="45" t="s">
        <v>22</v>
      </c>
      <c r="E14" s="46">
        <v>30</v>
      </c>
      <c r="F14" s="66"/>
      <c r="G14" s="66">
        <v>70</v>
      </c>
      <c r="H14" s="66">
        <v>2</v>
      </c>
      <c r="I14" s="66">
        <v>0</v>
      </c>
      <c r="J14" s="67">
        <v>15</v>
      </c>
    </row>
    <row r="15" spans="1:10" x14ac:dyDescent="0.25">
      <c r="A15" s="42"/>
      <c r="B15" s="43" t="s">
        <v>28</v>
      </c>
      <c r="C15" s="44">
        <v>3.2</v>
      </c>
      <c r="D15" s="45" t="s">
        <v>23</v>
      </c>
      <c r="E15" s="46">
        <v>30</v>
      </c>
      <c r="F15" s="66"/>
      <c r="G15" s="66">
        <v>81</v>
      </c>
      <c r="H15" s="66">
        <v>2</v>
      </c>
      <c r="I15" s="66">
        <v>0</v>
      </c>
      <c r="J15" s="67">
        <v>18</v>
      </c>
    </row>
    <row r="16" spans="1:10" x14ac:dyDescent="0.25">
      <c r="A16" s="42"/>
      <c r="B16" s="43" t="s">
        <v>21</v>
      </c>
      <c r="C16" s="47">
        <v>8.4</v>
      </c>
      <c r="D16" s="45" t="s">
        <v>35</v>
      </c>
      <c r="E16" s="46">
        <v>200</v>
      </c>
      <c r="F16" s="66"/>
      <c r="G16" s="66">
        <v>62</v>
      </c>
      <c r="H16" s="66">
        <v>0</v>
      </c>
      <c r="I16" s="66">
        <v>0</v>
      </c>
      <c r="J16" s="67">
        <v>15</v>
      </c>
    </row>
    <row r="17" spans="1:10" x14ac:dyDescent="0.25">
      <c r="A17" s="42"/>
      <c r="B17" s="48"/>
      <c r="C17" s="49"/>
      <c r="D17" s="45"/>
      <c r="E17" s="46"/>
      <c r="F17" s="66"/>
      <c r="G17" s="66"/>
      <c r="H17" s="66"/>
      <c r="I17" s="66"/>
      <c r="J17" s="67"/>
    </row>
    <row r="18" spans="1:10" x14ac:dyDescent="0.25">
      <c r="A18" s="42"/>
      <c r="B18" s="50"/>
      <c r="C18" s="51"/>
      <c r="D18" s="52"/>
      <c r="E18" s="53"/>
      <c r="F18" s="68"/>
      <c r="G18" s="69"/>
      <c r="H18" s="69"/>
      <c r="I18" s="69"/>
      <c r="J18" s="70"/>
    </row>
    <row r="19" spans="1:10" ht="15.75" thickBot="1" x14ac:dyDescent="0.3">
      <c r="A19" s="54"/>
      <c r="B19" s="55"/>
      <c r="C19" s="56"/>
      <c r="D19" s="20" t="s">
        <v>20</v>
      </c>
      <c r="E19" s="57">
        <f>E10+200+(E12+E13)/2+(E14+E15)/2+200</f>
        <v>690</v>
      </c>
      <c r="F19" s="71">
        <v>94</v>
      </c>
      <c r="G19" s="72">
        <f>G10+G11+(G12+G13)/2+(G14+G15)/2+G16</f>
        <v>625.5</v>
      </c>
      <c r="H19" s="72">
        <f t="shared" ref="H19:I19" si="0">H10+H11+(H12+H13)/2+(H14+H15)/2+H16</f>
        <v>20.5</v>
      </c>
      <c r="I19" s="72">
        <f t="shared" si="0"/>
        <v>25</v>
      </c>
      <c r="J19" s="73">
        <f>J10+J11+(J12+J13)/2+(J14+J15)/2+J16</f>
        <v>77.5</v>
      </c>
    </row>
    <row r="20" spans="1:10" ht="15.75" thickBot="1" x14ac:dyDescent="0.3">
      <c r="A20" s="58"/>
      <c r="B20" s="59"/>
      <c r="C20" s="60"/>
      <c r="D20" s="61" t="s">
        <v>24</v>
      </c>
      <c r="E20" s="62">
        <f>E9+E19</f>
        <v>1185</v>
      </c>
      <c r="F20" s="27">
        <f>F9+F19</f>
        <v>197</v>
      </c>
      <c r="G20" s="27">
        <f>G9+G19</f>
        <v>1176.5</v>
      </c>
      <c r="H20" s="27">
        <f>H9+H19</f>
        <v>43.5</v>
      </c>
      <c r="I20" s="27">
        <f>I9+I19</f>
        <v>77</v>
      </c>
      <c r="J20" s="27">
        <f>J9+J19</f>
        <v>339.72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2024-12-06T12:03:05Z</dcterms:modified>
</cp:coreProperties>
</file>